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hyundaibrasil.sharepoint.com/sites/HumanResources/Shared Documents/Compensation &amp; Benefits Oficial/Benefícios/Venda de Veículos/Pedido de compra/"/>
    </mc:Choice>
  </mc:AlternateContent>
  <xr:revisionPtr revIDLastSave="52" documentId="13_ncr:1_{3D0731B2-88AA-43E9-9A26-370A53D0327E}" xr6:coauthVersionLast="47" xr6:coauthVersionMax="47" xr10:uidLastSave="{869AE394-0050-45DD-9C7B-7E47FB5ED303}"/>
  <bookViews>
    <workbookView xWindow="-120" yWindow="-120" windowWidth="20730" windowHeight="11160" xr2:uid="{00000000-000D-0000-FFFF-FFFF00000000}"/>
  </bookViews>
  <sheets>
    <sheet name="Formulário EMPREGADO" sheetId="1" r:id="rId1"/>
    <sheet name="Dealers" sheetId="5" state="hidden" r:id="rId2"/>
  </sheets>
  <definedNames>
    <definedName name="_xlnm.Print_Area" localSheetId="0">'Formulário EMPREGADO'!$A$1:$N$81</definedName>
    <definedName name="Concessionária_de_Venda">'Formulário EMPREGADO'!#REF!</definedName>
    <definedName name="Concessionária_Entrega">'Formulário EMPREGADO'!$N$17:$N$17</definedName>
    <definedName name="COR">#REF!</definedName>
    <definedName name="DEALERS">Dealers!$B$4:$B$197</definedName>
    <definedName name="Letras" localSheetId="0">'Formulário EMPREGADO'!$C$7="""ABCDEFGHIJKLMNOPQRSTUVXWYZ """</definedName>
    <definedName name="MODALIDADE">#REF!</definedName>
    <definedName name="Nome_da_Concessionária">'Formulário EMPREGADO'!#REF!</definedName>
    <definedName name="VEICUL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O18" i="1"/>
  <c r="S17" i="1"/>
  <c r="O17" i="1"/>
  <c r="Q4" i="1"/>
  <c r="Q2" i="1"/>
  <c r="T2" i="1" l="1"/>
  <c r="Q7" i="1"/>
  <c r="T3" i="1" l="1"/>
  <c r="Q9" i="1" s="1"/>
  <c r="Q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Righeti, Karina Toledo</author>
    <author>37101145</author>
    <author>Patricia Rodrigues Trant Miranda</author>
    <author>Furtuoso, Ednei Tomaz</author>
  </authors>
  <commentList>
    <comment ref="C31" authorId="0" shapeId="0" xr:uid="{00000000-0006-0000-0400-000001000000}">
      <text>
        <r>
          <rPr>
            <b/>
            <sz val="9"/>
            <color indexed="81"/>
            <rFont val="Tahoma"/>
            <family val="2"/>
          </rPr>
          <t>Righeti, Karina Toledo:</t>
        </r>
        <r>
          <rPr>
            <sz val="9"/>
            <color indexed="81"/>
            <rFont val="Tahoma"/>
            <family val="2"/>
          </rPr>
          <t xml:space="preserve">
Alteração da Matriz Moreira para Nações Unidas, DN antigo 26084</t>
        </r>
      </text>
    </comment>
    <comment ref="C54" authorId="0" shapeId="0" xr:uid="{00000000-0006-0000-0400-000002000000}">
      <text>
        <r>
          <rPr>
            <b/>
            <sz val="9"/>
            <color indexed="81"/>
            <rFont val="Tahoma"/>
            <family val="2"/>
          </rPr>
          <t>Righeti, Karina Toledo:</t>
        </r>
        <r>
          <rPr>
            <sz val="9"/>
            <color indexed="81"/>
            <rFont val="Tahoma"/>
            <family val="2"/>
          </rPr>
          <t xml:space="preserve">
Alteração da filial para Matriz Moreira, DN antigo 26057</t>
        </r>
      </text>
    </comment>
    <comment ref="B89" authorId="1" shapeId="0" xr:uid="{00000000-0006-0000-0400-000003000000}">
      <text>
        <r>
          <rPr>
            <b/>
            <sz val="9"/>
            <color indexed="81"/>
            <rFont val="Tahoma"/>
            <family val="2"/>
          </rPr>
          <t>37101145:</t>
        </r>
        <r>
          <rPr>
            <sz val="9"/>
            <color indexed="81"/>
            <rFont val="Tahoma"/>
            <family val="2"/>
          </rPr>
          <t xml:space="preserve">
Grupo: Gabardo</t>
        </r>
      </text>
    </comment>
    <comment ref="B97" authorId="1" shapeId="0" xr:uid="{00000000-0006-0000-0400-000004000000}">
      <text>
        <r>
          <rPr>
            <b/>
            <sz val="9"/>
            <color indexed="81"/>
            <rFont val="Tahoma"/>
            <family val="2"/>
          </rPr>
          <t>37101145:</t>
        </r>
        <r>
          <rPr>
            <sz val="9"/>
            <color indexed="81"/>
            <rFont val="Tahoma"/>
            <family val="2"/>
          </rPr>
          <t xml:space="preserve">
Nome fantasia tem a letra "i" no final, ao contrário da razão social.</t>
        </r>
      </text>
    </comment>
    <comment ref="B147" authorId="1" shapeId="0" xr:uid="{00000000-0006-0000-0400-000005000000}">
      <text>
        <r>
          <rPr>
            <b/>
            <sz val="9"/>
            <color indexed="81"/>
            <rFont val="Tahoma"/>
            <family val="2"/>
          </rPr>
          <t>37101145:</t>
        </r>
        <r>
          <rPr>
            <sz val="9"/>
            <color indexed="81"/>
            <rFont val="Tahoma"/>
            <family val="2"/>
          </rPr>
          <t xml:space="preserve">
Antigo Águia Branca</t>
        </r>
      </text>
    </comment>
    <comment ref="C166" authorId="2" shapeId="0" xr:uid="{00000000-0006-0000-0400-000006000000}">
      <text>
        <r>
          <rPr>
            <b/>
            <sz val="9"/>
            <color indexed="81"/>
            <rFont val="Tahoma"/>
            <family val="2"/>
          </rPr>
          <t>Antigo dealer code 09005</t>
        </r>
      </text>
    </comment>
    <comment ref="C167" authorId="2" shapeId="0" xr:uid="{00000000-0006-0000-0400-000007000000}">
      <text>
        <r>
          <rPr>
            <b/>
            <sz val="9"/>
            <color indexed="81"/>
            <rFont val="Tahoma"/>
            <family val="2"/>
          </rPr>
          <t xml:space="preserve">Antigo dealer code 07003
</t>
        </r>
      </text>
    </comment>
    <comment ref="C169" authorId="2" shapeId="0" xr:uid="{00000000-0006-0000-0400-000008000000}">
      <text>
        <r>
          <rPr>
            <sz val="9"/>
            <color indexed="81"/>
            <rFont val="Tahoma"/>
            <family val="2"/>
          </rPr>
          <t>Antigo Dealer Code 09006</t>
        </r>
      </text>
    </comment>
    <comment ref="C173" authorId="2" shapeId="0" xr:uid="{00000000-0006-0000-0400-000009000000}">
      <text>
        <r>
          <rPr>
            <sz val="9"/>
            <color indexed="81"/>
            <rFont val="Tahoma"/>
            <family val="2"/>
          </rPr>
          <t xml:space="preserve">Antigo dealer code 13001
</t>
        </r>
      </text>
    </comment>
    <comment ref="B206" authorId="3" shapeId="0" xr:uid="{00000000-0006-0000-0400-00000A000000}">
      <text>
        <r>
          <rPr>
            <sz val="9"/>
            <color indexed="81"/>
            <rFont val="Tahoma"/>
            <family val="2"/>
          </rPr>
          <t>Revemar Grupo</t>
        </r>
      </text>
    </comment>
    <comment ref="C208" authorId="0" shapeId="0" xr:uid="{00000000-0006-0000-0400-00000B000000}">
      <text>
        <r>
          <rPr>
            <b/>
            <sz val="9"/>
            <color indexed="81"/>
            <rFont val="Tahoma"/>
            <family val="2"/>
          </rPr>
          <t>Righeti, Karina Toledo:</t>
        </r>
        <r>
          <rPr>
            <sz val="9"/>
            <color indexed="81"/>
            <rFont val="Tahoma"/>
            <family val="2"/>
          </rPr>
          <t xml:space="preserve">
Antigo 09001 - Maudi
Alterado em 11/02/2016</t>
        </r>
      </text>
    </comment>
    <comment ref="C209" authorId="0" shapeId="0" xr:uid="{00000000-0006-0000-0400-00000C000000}">
      <text>
        <r>
          <rPr>
            <b/>
            <sz val="9"/>
            <color indexed="81"/>
            <rFont val="Tahoma"/>
            <family val="2"/>
          </rPr>
          <t>Righeti, Karina Toledo:</t>
        </r>
        <r>
          <rPr>
            <sz val="9"/>
            <color indexed="81"/>
            <rFont val="Tahoma"/>
            <family val="2"/>
          </rPr>
          <t xml:space="preserve">
Antigo 09008 - Maudi
alterado em 11/02/2016</t>
        </r>
      </text>
    </comment>
  </commentList>
</comments>
</file>

<file path=xl/sharedStrings.xml><?xml version="1.0" encoding="utf-8"?>
<sst xmlns="http://schemas.openxmlformats.org/spreadsheetml/2006/main" count="533" uniqueCount="529">
  <si>
    <t>Pedido de Compra de Venda Direta - Empregado</t>
  </si>
  <si>
    <t>Dados do Cliente ou Arrendatário</t>
  </si>
  <si>
    <t>Dias</t>
  </si>
  <si>
    <t>Anos</t>
  </si>
  <si>
    <t>Data Nascimento</t>
  </si>
  <si>
    <t>CPF
xxx.xxx.xxx-xx</t>
  </si>
  <si>
    <t>RG
xx.xxx.xxx-x</t>
  </si>
  <si>
    <t>HMC</t>
  </si>
  <si>
    <t>Data de Admissão
(xx/xx/xxxx)</t>
  </si>
  <si>
    <t>Local de Trabalho</t>
  </si>
  <si>
    <t>Dias do ano</t>
  </si>
  <si>
    <t>Meses</t>
  </si>
  <si>
    <t>Dias do mês</t>
  </si>
  <si>
    <t>Piracicaba                 São Paulo</t>
  </si>
  <si>
    <t>Nome</t>
  </si>
  <si>
    <t>Endereço</t>
  </si>
  <si>
    <t>Número</t>
  </si>
  <si>
    <t>Complemento</t>
  </si>
  <si>
    <t>Bairro</t>
  </si>
  <si>
    <t>Cidade</t>
  </si>
  <si>
    <t>Estado (UF)</t>
  </si>
  <si>
    <t>CEP</t>
  </si>
  <si>
    <t>E-mail</t>
  </si>
  <si>
    <t>Telefone Comercial</t>
  </si>
  <si>
    <t>Celular</t>
  </si>
  <si>
    <t>Dados do Pedido - (preencher todos os campos)</t>
  </si>
  <si>
    <t>Veículo - Ano/Modelo</t>
  </si>
  <si>
    <t>OCN</t>
  </si>
  <si>
    <t>Cor</t>
  </si>
  <si>
    <t>Preço Público</t>
  </si>
  <si>
    <t>Desconto %</t>
  </si>
  <si>
    <t>Valor Final</t>
  </si>
  <si>
    <t>Concessionária de Entrega</t>
  </si>
  <si>
    <t>Cód Conc. Entrega</t>
  </si>
  <si>
    <t>Andreta - Rio Claro</t>
  </si>
  <si>
    <t>Forma de Pagamento</t>
  </si>
  <si>
    <t xml:space="preserve"> A VISTA</t>
  </si>
  <si>
    <t xml:space="preserve">  FINANCIAMENTO</t>
  </si>
  <si>
    <t>Em caso de divisão de boletos, informar os valores nos campos ao lado:</t>
  </si>
  <si>
    <t>Valor da Entrada</t>
  </si>
  <si>
    <t>Valor Financiado</t>
  </si>
  <si>
    <r>
      <t xml:space="preserve">Dados da Instituição Financeira
</t>
    </r>
    <r>
      <rPr>
        <sz val="14"/>
        <color theme="0"/>
        <rFont val="Arial"/>
        <family val="2"/>
      </rPr>
      <t>*(Preencher somente em caso de Financiamento ou Consórcio)</t>
    </r>
  </si>
  <si>
    <t>Razão Social</t>
  </si>
  <si>
    <t>CNPJ</t>
  </si>
  <si>
    <r>
      <rPr>
        <b/>
        <sz val="14"/>
        <color theme="1" tint="0.249977111117893"/>
        <rFont val="Arial"/>
        <family val="2"/>
      </rPr>
      <t xml:space="preserve">1. </t>
    </r>
    <r>
      <rPr>
        <sz val="14"/>
        <color theme="1" tint="0.249977111117893"/>
        <rFont val="Arial"/>
        <family val="2"/>
      </rPr>
      <t>Este formulário deverá ser assinado, datado e enviado, junto com a cópia da CNH e comprovante de residência, para o e-mail beneficios@Hyundai-Brasil.com</t>
    </r>
  </si>
  <si>
    <r>
      <rPr>
        <b/>
        <sz val="14"/>
        <color theme="1" tint="0.249977111117893"/>
        <rFont val="Arial"/>
        <family val="2"/>
      </rPr>
      <t xml:space="preserve">1.2 </t>
    </r>
    <r>
      <rPr>
        <sz val="14"/>
        <color theme="1" tint="0.249977111117893"/>
        <rFont val="Arial"/>
        <family val="2"/>
      </rPr>
      <t>Caso a forma de pagamento seja financiamento (CDC), o mesmo já deverá estar aprovado. Anexar autorização de faturamento do banco.</t>
    </r>
  </si>
  <si>
    <r>
      <rPr>
        <b/>
        <sz val="14"/>
        <color theme="1" tint="0.249977111117893"/>
        <rFont val="Arial"/>
        <family val="2"/>
      </rPr>
      <t xml:space="preserve">1.3 </t>
    </r>
    <r>
      <rPr>
        <sz val="14"/>
        <color theme="1" tint="0.249977111117893"/>
        <rFont val="Arial"/>
        <family val="2"/>
      </rPr>
      <t>Caso a forma de pagamento seja consórcio, a carta de crédito deverá estar contemplada. Anexar autorização de faturamento do banco.</t>
    </r>
  </si>
  <si>
    <r>
      <rPr>
        <b/>
        <sz val="14"/>
        <color theme="1" tint="0.249977111117893"/>
        <rFont val="Arial"/>
        <family val="2"/>
      </rPr>
      <t xml:space="preserve">2. </t>
    </r>
    <r>
      <rPr>
        <sz val="14"/>
        <color theme="1" tint="0.249977111117893"/>
        <rFont val="Arial"/>
        <family val="2"/>
      </rPr>
      <t>Após aprovação, o pedido aguardará disponibilidade de veículo para faturamento;</t>
    </r>
  </si>
  <si>
    <r>
      <rPr>
        <b/>
        <sz val="14"/>
        <color theme="1" tint="0.249977111117893"/>
        <rFont val="Arial"/>
        <family val="2"/>
      </rPr>
      <t xml:space="preserve">3. </t>
    </r>
    <r>
      <rPr>
        <sz val="14"/>
        <color theme="1" tint="0.249977111117893"/>
        <rFont val="Arial"/>
        <family val="2"/>
      </rPr>
      <t>Após o faturamento, o Empregado receberá uma cópia da Nota Fiscal e Boleto bancário com prazo para pagamento de 10 dias corridos a partir da data do faturamento;</t>
    </r>
  </si>
  <si>
    <r>
      <rPr>
        <b/>
        <sz val="14"/>
        <color theme="1" tint="0.249977111117893"/>
        <rFont val="Arial"/>
        <family val="2"/>
      </rPr>
      <t xml:space="preserve">4. </t>
    </r>
    <r>
      <rPr>
        <sz val="14"/>
        <color theme="1" tint="0.249977111117893"/>
        <rFont val="Arial"/>
        <family val="2"/>
      </rPr>
      <t>Após o pagamento, o veículo será liberado para embarque e posterior entrega ao cliente;</t>
    </r>
  </si>
  <si>
    <t>Empregado</t>
  </si>
  <si>
    <t xml:space="preserve">Termo e Condições de Venda </t>
  </si>
  <si>
    <r>
      <t xml:space="preserve">1. </t>
    </r>
    <r>
      <rPr>
        <b/>
        <sz val="14"/>
        <color theme="1"/>
        <rFont val="Arial"/>
        <family val="2"/>
      </rPr>
      <t>Partes e Objeto.</t>
    </r>
    <r>
      <rPr>
        <sz val="14"/>
        <color theme="1"/>
        <rFont val="Arial"/>
        <family val="2"/>
      </rPr>
      <t xml:space="preserve"> Nos Termos nas negociações havidas, a Vendedora  compromete-se a vender ao Comprador o(s) veículo(s), todos indicados no pedido de compra aplicável</t>
    </r>
  </si>
  <si>
    <r>
      <t xml:space="preserve">2. </t>
    </r>
    <r>
      <rPr>
        <b/>
        <sz val="14"/>
        <color theme="1"/>
        <rFont val="Arial"/>
        <family val="2"/>
      </rPr>
      <t xml:space="preserve">Preço. </t>
    </r>
    <r>
      <rPr>
        <sz val="14"/>
        <color theme="1"/>
        <rFont val="Arial"/>
        <family val="2"/>
      </rPr>
      <t>O Comprador está ciente que o(s) preço(s) do(s) veículo(s) está(ão) sujeito(s) a alteração até a data de faturamento, sendo certo que este(s) não poderá(ão) ser cumulado(s) com outras promoções e/ou descontos oferecidos pela Vendedora à època da venda, salvo informação escrita e explícita que conste do pedido de compra aplicável ou na política de Venda direta aplicável à compra em questão.</t>
    </r>
  </si>
  <si>
    <t>2.1 Em caso de alteração do preço após a emissão do pedido, o Comprador será novamente consultado para checar seu aceite.</t>
  </si>
  <si>
    <r>
      <t xml:space="preserve">3. </t>
    </r>
    <r>
      <rPr>
        <b/>
        <sz val="14"/>
        <color theme="1"/>
        <rFont val="Arial"/>
        <family val="2"/>
      </rPr>
      <t>Pagamento.</t>
    </r>
    <r>
      <rPr>
        <sz val="14"/>
        <color theme="1"/>
        <rFont val="Arial"/>
        <family val="2"/>
      </rPr>
      <t xml:space="preserve"> O Comprador deverá pagar o preço indicado no pedido de compra diretamente à Vendedora, através do boleto bancário, no prazo de 10 (dez) dias corridos após o faturamento, ou através das modalidades de financiamento.</t>
    </r>
  </si>
  <si>
    <r>
      <t xml:space="preserve">4. </t>
    </r>
    <r>
      <rPr>
        <b/>
        <sz val="14"/>
        <color theme="1"/>
        <rFont val="Arial"/>
        <family val="2"/>
      </rPr>
      <t xml:space="preserve">Atraso de Pagamento. </t>
    </r>
    <r>
      <rPr>
        <sz val="14"/>
        <color theme="1"/>
        <rFont val="Arial"/>
        <family val="2"/>
      </rPr>
      <t>Em caso de atraso de pagamento do boleto, o Comprador estará sujeito ao pagamento de juros de 1% (um por cento) ao mês "pro rata die", contados da data do vencimento até o efetivo pagamento, e multa de 1% ( um por cento) do valor do pedido de compra.</t>
    </r>
  </si>
  <si>
    <t>4.1 Havendo atraso superior a 5 (cinco) dias corridos, o boleto será cancelado, ficando o Comprador responsável pelas despesas oriundas do cancelamento.</t>
  </si>
  <si>
    <r>
      <t xml:space="preserve">5. </t>
    </r>
    <r>
      <rPr>
        <b/>
        <sz val="14"/>
        <color theme="1"/>
        <rFont val="Arial"/>
        <family val="2"/>
      </rPr>
      <t xml:space="preserve">Entrega do Pedido. </t>
    </r>
    <r>
      <rPr>
        <sz val="14"/>
        <color theme="1"/>
        <rFont val="Arial"/>
        <family val="2"/>
      </rPr>
      <t>Confirmado o pagamento do boleto ou o crédito à Vendedora do valor financiado, o(s) veículo(s) indicado(s) no pedido de compra aplicável será(ão) embarcado(s) com destino ao concessionário(s) em que o Comprador retirará o(s) veículo(s). O Comprador deverá arcar com o pagamento das taxas devidas ao concessionário pela entrega do(s) veículo(s), conforme tabela em vigor à época da entrega. A entrega do(s) veículo(s) está(ão) condicionada(s) à solicitação de carga da Concessionária escolhida.</t>
    </r>
  </si>
  <si>
    <r>
      <t xml:space="preserve">6. </t>
    </r>
    <r>
      <rPr>
        <b/>
        <sz val="14"/>
        <color theme="1"/>
        <rFont val="Arial"/>
        <family val="2"/>
      </rPr>
      <t>Cancelamento do Pedido de Compra</t>
    </r>
    <r>
      <rPr>
        <sz val="14"/>
        <color theme="1"/>
        <rFont val="Arial"/>
        <family val="2"/>
      </rPr>
      <t>. Caso o Comprador cancele a compra após o faturamento, ficará sujeito ao pagamento  de eventuais consectários legais aplicáveis, incluindo, mas sem limitações, daquelas previstas no art. 527 no RICMS/SP e na lei 13.918/09, mantendo a Vendedora indene de quaisquer penalidades correlatas bem como ressarcindo a Vendedora dos custos incorridos, caso o(s) veículo(s) tenha(m) sido transportado(s) até o concessionário de retirada.</t>
    </r>
  </si>
  <si>
    <r>
      <t>7</t>
    </r>
    <r>
      <rPr>
        <b/>
        <sz val="14"/>
        <color theme="1"/>
        <rFont val="Arial"/>
        <family val="2"/>
      </rPr>
      <t xml:space="preserve">. Dos tributos incidentes  sobre a venda. </t>
    </r>
    <r>
      <rPr>
        <sz val="14"/>
        <color theme="1"/>
        <rFont val="Arial"/>
        <family val="2"/>
      </rPr>
      <t>O Comprador neste ato declara inequívoca ciência e compromete-se a observar estritamente as regras do art. 301 do Regulamento do Imposto de Renda, Convênio ICMS 64/06 e Convênio ICMS 51/00, de modo que estará impossibilitado de  alienar o veículo descrito no pedido de compra aplicável antes da data correspondente ao último dia do décimo segundo mês posterior à emissão do respectivo documento fiscal, para veículos ZERO, e do sexto mês para veículos em estoque há mais de 180 dias.</t>
    </r>
  </si>
  <si>
    <r>
      <t xml:space="preserve">8. </t>
    </r>
    <r>
      <rPr>
        <b/>
        <sz val="14"/>
        <color theme="1"/>
        <rFont val="Arial"/>
        <family val="2"/>
      </rPr>
      <t>Inobservância de Regras Tributárias</t>
    </r>
    <r>
      <rPr>
        <sz val="14"/>
        <color theme="1"/>
        <rFont val="Arial"/>
        <family val="2"/>
      </rPr>
      <t>. Caso a disposição da cláusula anterior não seja observada, o Comprador compromete-se a recolher a diferença relativa aos tributos, nos termos da legislação em vigor à época da venda, comprometendo-se a ressarcir a Vendedora caso esta efetuo o recolhimento.</t>
    </r>
  </si>
  <si>
    <r>
      <t xml:space="preserve">9. </t>
    </r>
    <r>
      <rPr>
        <b/>
        <sz val="14"/>
        <color theme="1"/>
        <rFont val="Arial"/>
        <family val="2"/>
      </rPr>
      <t>Bloqueio de Novas Compras</t>
    </r>
    <r>
      <rPr>
        <sz val="14"/>
        <color theme="1"/>
        <rFont val="Arial"/>
        <family val="2"/>
      </rPr>
      <t>. Fica o Comprador ciente, também, de que em caso de cancelamento da compra ou descumprimento das disposições contidas nas cláusulas 7 e 8, ficará impedido de adquirir veículo(s) pela modalidade de Venda Direta pelo período de dois anos contados  do descumprimento.</t>
    </r>
  </si>
  <si>
    <r>
      <t xml:space="preserve">10. </t>
    </r>
    <r>
      <rPr>
        <b/>
        <sz val="14"/>
        <color theme="1"/>
        <rFont val="Arial"/>
        <family val="2"/>
      </rPr>
      <t>Caso fortuito ou Força Maior</t>
    </r>
    <r>
      <rPr>
        <sz val="14"/>
        <color theme="1"/>
        <rFont val="Arial"/>
        <family val="2"/>
      </rPr>
      <t>. As Partes não responderão pelo descumprimento de suas obrigações em caso de comprovado caso fortuito ou força maior, nos termos da legislação aplicável.</t>
    </r>
  </si>
  <si>
    <r>
      <t xml:space="preserve">11. </t>
    </r>
    <r>
      <rPr>
        <b/>
        <sz val="14"/>
        <color theme="1"/>
        <rFont val="Arial"/>
        <family val="2"/>
      </rPr>
      <t>Foro.</t>
    </r>
    <r>
      <rPr>
        <sz val="14"/>
        <color theme="1"/>
        <rFont val="Arial"/>
        <family val="2"/>
      </rPr>
      <t xml:space="preserve"> Fica eleito o Foro Central da Comarca da Capital do Estado de São Paulo para resolução de eventuais litígios decorrentes do presente pedido de compra, com renúncia de qualquer outro por mais privilegiado que seja.</t>
    </r>
  </si>
  <si>
    <t>De acordo,</t>
  </si>
  <si>
    <t>Assinatura:______________________________________________</t>
  </si>
  <si>
    <t>Nome do Comprador:_______________________________________________________</t>
  </si>
  <si>
    <t>CPF:______. ______. _______-_____</t>
  </si>
  <si>
    <t>DEALER COMMERCIAL NAME</t>
  </si>
  <si>
    <t>CUSTOMER SAP</t>
  </si>
  <si>
    <t>Abrão Reze - Sorocaba (Showroom)</t>
  </si>
  <si>
    <t>B05AM26013</t>
  </si>
  <si>
    <t>Aikon - Itabuna</t>
  </si>
  <si>
    <t>B05AM05010</t>
  </si>
  <si>
    <t>Aikon - Vitória da Conquista</t>
  </si>
  <si>
    <t>B05AM05002</t>
  </si>
  <si>
    <t>AMX - Niteroi</t>
  </si>
  <si>
    <t>B05AM19009</t>
  </si>
  <si>
    <t>Andreta - Americana</t>
  </si>
  <si>
    <t>B05AM26046</t>
  </si>
  <si>
    <t>Andreta - Campinas</t>
  </si>
  <si>
    <t>B05AM26011</t>
  </si>
  <si>
    <t>Andreta - Indaiatuba</t>
  </si>
  <si>
    <t>B05AM26045</t>
  </si>
  <si>
    <t>Andreta - Jundiaí</t>
  </si>
  <si>
    <t>B05AM26040</t>
  </si>
  <si>
    <t>B05AM19040</t>
  </si>
  <si>
    <t>Atual - Araranguá</t>
  </si>
  <si>
    <t>B05AM24001</t>
  </si>
  <si>
    <t>Atual - Criciúma</t>
  </si>
  <si>
    <t>B05AM24002</t>
  </si>
  <si>
    <t>Atual - Tubarão</t>
  </si>
  <si>
    <t>B05AM24003</t>
  </si>
  <si>
    <t>Autorac - Caruaru (Showroom)</t>
  </si>
  <si>
    <t>B05AM16001</t>
  </si>
  <si>
    <t>Autorac - Petrolina (Showroom)</t>
  </si>
  <si>
    <t>B05AM16002</t>
  </si>
  <si>
    <t xml:space="preserve">Bari - Balneário Camboriú </t>
  </si>
  <si>
    <t>B05AM24015</t>
  </si>
  <si>
    <t>Bari - Blumenau</t>
  </si>
  <si>
    <t>B05AM24012</t>
  </si>
  <si>
    <t>Bari - Guarapuava</t>
  </si>
  <si>
    <t>B05AM18024</t>
  </si>
  <si>
    <t>Bari - Itajaí</t>
  </si>
  <si>
    <t>B05AM24014</t>
  </si>
  <si>
    <t>Bari - Joinville</t>
  </si>
  <si>
    <t>B05AM24013</t>
  </si>
  <si>
    <t>Bari - Ponta Grossa</t>
  </si>
  <si>
    <t>B05AM18025</t>
  </si>
  <si>
    <t>Caminho - Catanduva</t>
  </si>
  <si>
    <t>B05AM19039</t>
  </si>
  <si>
    <t>Caminho - Limeira</t>
  </si>
  <si>
    <t>B05AM26093</t>
  </si>
  <si>
    <t xml:space="preserve">Caminho - Piracicaba </t>
  </si>
  <si>
    <t>B05AM26092</t>
  </si>
  <si>
    <t>CAOA  - Araçatuba</t>
  </si>
  <si>
    <t>B05AM26067</t>
  </si>
  <si>
    <t>CAOA - Aeroporto (Moreira Guimarães)</t>
  </si>
  <si>
    <t>B05AM26088</t>
  </si>
  <si>
    <t>CAOA - Anhaia Mello</t>
  </si>
  <si>
    <t>B05AM26051</t>
  </si>
  <si>
    <t>Caoa - Barra II</t>
  </si>
  <si>
    <t>B05AM19029</t>
  </si>
  <si>
    <t>CAOA - Belém</t>
  </si>
  <si>
    <t>B05AM14004</t>
  </si>
  <si>
    <t>CAOA - Belo Horizonte</t>
  </si>
  <si>
    <t>B05AM11023</t>
  </si>
  <si>
    <t>CAOA - Botafogo</t>
  </si>
  <si>
    <t>B05AM19013</t>
  </si>
  <si>
    <t>Caoa - Brasília</t>
  </si>
  <si>
    <t>B05AM07006</t>
  </si>
  <si>
    <t>CAOA - Campina Grande</t>
  </si>
  <si>
    <t>B05AM15002</t>
  </si>
  <si>
    <t>CAOA - Campinas Trevo</t>
  </si>
  <si>
    <t>B05AM26061</t>
  </si>
  <si>
    <t>CAOA - Caxias do Sul</t>
  </si>
  <si>
    <t>B05AM23011</t>
  </si>
  <si>
    <t>CAOA - Ceasa</t>
  </si>
  <si>
    <t>B05AM26028</t>
  </si>
  <si>
    <t>CAOA - Consolação</t>
  </si>
  <si>
    <t>B05AM26076</t>
  </si>
  <si>
    <t>Caoa - Curitiba (Alto da Rua XV)</t>
  </si>
  <si>
    <t>B05AM18021</t>
  </si>
  <si>
    <t>Caoa - Curitiba (Novo Mundo)</t>
  </si>
  <si>
    <t>B05AM18022</t>
  </si>
  <si>
    <t>CAOA - Ermano Marchetti</t>
  </si>
  <si>
    <t>B05AM26030</t>
  </si>
  <si>
    <t>CAOA - Florianópolis</t>
  </si>
  <si>
    <t>B05AM24021</t>
  </si>
  <si>
    <t>Caoa - Fortaleza</t>
  </si>
  <si>
    <t>B05AM06007</t>
  </si>
  <si>
    <t>CAOA - Ipiranga</t>
  </si>
  <si>
    <t>B05AM26054</t>
  </si>
  <si>
    <t>CAOA - Itu</t>
  </si>
  <si>
    <t>B05AM26062</t>
  </si>
  <si>
    <t>Caoa - JK</t>
  </si>
  <si>
    <t>B05AM26095</t>
  </si>
  <si>
    <t>CAOA - Lauro de Freitas</t>
  </si>
  <si>
    <t>B05AM05008</t>
  </si>
  <si>
    <t>CAOA - Marília</t>
  </si>
  <si>
    <t>B05AM26069</t>
  </si>
  <si>
    <t>Caoa - Meier</t>
  </si>
  <si>
    <t>B05AM19041</t>
  </si>
  <si>
    <t>CAOA - Nações Unidas</t>
  </si>
  <si>
    <t>B05AM26087</t>
  </si>
  <si>
    <t>CAOA - Niterói</t>
  </si>
  <si>
    <t>B05AM19019</t>
  </si>
  <si>
    <t>CAOA - Praia Grande</t>
  </si>
  <si>
    <t>B05AM26085</t>
  </si>
  <si>
    <t>CAOA - Presidente Prudente</t>
  </si>
  <si>
    <t>B05AM26064</t>
  </si>
  <si>
    <t>CAOA - Recife</t>
  </si>
  <si>
    <t>B05AM16008</t>
  </si>
  <si>
    <t>Caoa - Rio de Janeiro (Barra)</t>
  </si>
  <si>
    <t>B05AM19018</t>
  </si>
  <si>
    <t>Caoa - Rio de Janeiro (Hadok)</t>
  </si>
  <si>
    <t>B05AM19031</t>
  </si>
  <si>
    <t>Caoa - Rio de Janeiro (Valqueire)</t>
  </si>
  <si>
    <t>B05AM19028</t>
  </si>
  <si>
    <t>CAOA - S. J. dos Campos</t>
  </si>
  <si>
    <t>B05AM26065</t>
  </si>
  <si>
    <t>CAOA - Santana</t>
  </si>
  <si>
    <t>B05AM26035</t>
  </si>
  <si>
    <t>CAOA - Santo André</t>
  </si>
  <si>
    <t>B05AM26060</t>
  </si>
  <si>
    <t>CAOA - Santos</t>
  </si>
  <si>
    <t>B05AM26086</t>
  </si>
  <si>
    <t>CAOA - São Bernardo</t>
  </si>
  <si>
    <t>B05AM26058</t>
  </si>
  <si>
    <t>CAOA - São Carlos</t>
  </si>
  <si>
    <t>B05AM26068</t>
  </si>
  <si>
    <t>Caoa - São Jose dos Pinhais</t>
  </si>
  <si>
    <t>B05AM18023</t>
  </si>
  <si>
    <t>CAOA - Shopping Aricanduva</t>
  </si>
  <si>
    <t>B05AM26039</t>
  </si>
  <si>
    <t>CAOA - Taubaté</t>
  </si>
  <si>
    <t>B05AM26066</t>
  </si>
  <si>
    <t>Carbel  - Belo Horizonte</t>
  </si>
  <si>
    <t>B05AM11021</t>
  </si>
  <si>
    <t xml:space="preserve">CarHouse - Lajeado </t>
  </si>
  <si>
    <t>B05AM23018</t>
  </si>
  <si>
    <t>CarHouse - Osório</t>
  </si>
  <si>
    <t>B05AM23016</t>
  </si>
  <si>
    <t>CarHouse - Porto Alegre</t>
  </si>
  <si>
    <t>B05AM23004</t>
  </si>
  <si>
    <t>CarHouse - Santa Cruz do Sul</t>
  </si>
  <si>
    <t>B05AM23017</t>
  </si>
  <si>
    <t>Carhouse - Santa Maria</t>
  </si>
  <si>
    <t>B05AM23008</t>
  </si>
  <si>
    <t>Carway - Bento Gonçalves</t>
  </si>
  <si>
    <t>B05AM23014</t>
  </si>
  <si>
    <t>Carway - Canoas</t>
  </si>
  <si>
    <t>B05AM23007</t>
  </si>
  <si>
    <t>Carway - Novo Hamburgo</t>
  </si>
  <si>
    <t>B05AM23006</t>
  </si>
  <si>
    <t>Carway - Porto Alegre (Azenha)</t>
  </si>
  <si>
    <t>B05AM23003</t>
  </si>
  <si>
    <t>Cometa - Ji Paraná</t>
  </si>
  <si>
    <t>B05AM21002</t>
  </si>
  <si>
    <t>Cometa - Rondonópolis</t>
  </si>
  <si>
    <t>B05AM13006</t>
  </si>
  <si>
    <t>Cometa - Sinop</t>
  </si>
  <si>
    <t>B05AM13003</t>
  </si>
  <si>
    <t>Cometa - Tangara da Serra</t>
  </si>
  <si>
    <t>B05AM19034</t>
  </si>
  <si>
    <t>Cordial - Caçador</t>
  </si>
  <si>
    <t>B05AM24020</t>
  </si>
  <si>
    <t>Cordial - Concórdia</t>
  </si>
  <si>
    <t>B05AM24019</t>
  </si>
  <si>
    <t>Cordial - Erechim</t>
  </si>
  <si>
    <t>B05AM23019</t>
  </si>
  <si>
    <t>Cycosa - Maceió (Centro)</t>
  </si>
  <si>
    <t>B05AM02001</t>
  </si>
  <si>
    <t>Cycosa - Maceió (Praia)</t>
  </si>
  <si>
    <t>B05AM02002</t>
  </si>
  <si>
    <t xml:space="preserve">Destaque - Atibaia </t>
  </si>
  <si>
    <t>B05AM26075</t>
  </si>
  <si>
    <t xml:space="preserve">Destaque - Bragança Paulista </t>
  </si>
  <si>
    <t>B05AM26074</t>
  </si>
  <si>
    <t>Destaque - Caraguatatuba</t>
  </si>
  <si>
    <t>B05AM26082</t>
  </si>
  <si>
    <t>DHC - Ourinhos</t>
  </si>
  <si>
    <t>B05AM19038</t>
  </si>
  <si>
    <t>Fazza - Salvador</t>
  </si>
  <si>
    <t>B05AM05007</t>
  </si>
  <si>
    <t>Gala - Bage</t>
  </si>
  <si>
    <t>B05AM19045</t>
  </si>
  <si>
    <t>Gala - Pelotas</t>
  </si>
  <si>
    <t>B05AM23009</t>
  </si>
  <si>
    <t>Gambatto - Chapecó</t>
  </si>
  <si>
    <t>B05AM24018</t>
  </si>
  <si>
    <t>Gambatto - Passo Fundo</t>
  </si>
  <si>
    <t>B05AM23015</t>
  </si>
  <si>
    <t>Geração - Brusque</t>
  </si>
  <si>
    <t>B05AM24006</t>
  </si>
  <si>
    <t>Geração - Lages</t>
  </si>
  <si>
    <t>B05AM24017</t>
  </si>
  <si>
    <t>Geração - São José</t>
  </si>
  <si>
    <t>B05AM24007</t>
  </si>
  <si>
    <t xml:space="preserve">GNC - Montes Claros </t>
  </si>
  <si>
    <t>B05AM14009</t>
  </si>
  <si>
    <t>Golden Motors - Dourados</t>
  </si>
  <si>
    <t>B05AM12001</t>
  </si>
  <si>
    <t>Golden Motors - Três Lagoas</t>
  </si>
  <si>
    <t>B05AM12003</t>
  </si>
  <si>
    <t>Graffiti - Itaperuna</t>
  </si>
  <si>
    <t>B05AM19015</t>
  </si>
  <si>
    <t>Grand Brasil - Barra Funda</t>
  </si>
  <si>
    <t>B05AM26034</t>
  </si>
  <si>
    <t>Grand Brasil - Guarulhos</t>
  </si>
  <si>
    <t>B05AM26005</t>
  </si>
  <si>
    <t>Granday - Carrão</t>
  </si>
  <si>
    <t>B05AM26001</t>
  </si>
  <si>
    <t>Granday - Mooca</t>
  </si>
  <si>
    <t>B05AM26041</t>
  </si>
  <si>
    <t>Grande Coreia - Belém</t>
  </si>
  <si>
    <t>B05AM14007</t>
  </si>
  <si>
    <t xml:space="preserve">Grande Coreia - Castanhal </t>
  </si>
  <si>
    <t>B05AM14008</t>
  </si>
  <si>
    <t>Grande Coreia - Fortaleza</t>
  </si>
  <si>
    <t>B05AM06001</t>
  </si>
  <si>
    <t>Grande Coreia - Fortaleza II</t>
  </si>
  <si>
    <t>B05AM06005</t>
  </si>
  <si>
    <t>Green City - Parnaiba</t>
  </si>
  <si>
    <t>B05AM17003</t>
  </si>
  <si>
    <t>Green City - Teresina</t>
  </si>
  <si>
    <t>B05AM17002</t>
  </si>
  <si>
    <t>Green City - Teresina II</t>
  </si>
  <si>
    <t>B05AM17004</t>
  </si>
  <si>
    <t>Hi Car - Teixeira de Freitas</t>
  </si>
  <si>
    <t>B05AM05011</t>
  </si>
  <si>
    <t>Hymax - Mogi Guaçu</t>
  </si>
  <si>
    <t>B05AM26002</t>
  </si>
  <si>
    <t>Imotors - Juiz de Fora</t>
  </si>
  <si>
    <t>B05AM11010</t>
  </si>
  <si>
    <t>Itavema - Duque de Caxias</t>
  </si>
  <si>
    <t>B05AM19001</t>
  </si>
  <si>
    <t>Itavema - Rio de Janeiro (Campo Grande)</t>
  </si>
  <si>
    <t>B05AM19017</t>
  </si>
  <si>
    <t>JPG - Campo Grande</t>
  </si>
  <si>
    <t>B05AM12005</t>
  </si>
  <si>
    <t>JPN - Arapiraca</t>
  </si>
  <si>
    <t>B05Am19036</t>
  </si>
  <si>
    <t>JPN - Garanhuns</t>
  </si>
  <si>
    <t>B05AM16009</t>
  </si>
  <si>
    <t>JPN - Patos</t>
  </si>
  <si>
    <t>B05AM15004</t>
  </si>
  <si>
    <t>Leauto Rio Han - Nova Iguaçu</t>
  </si>
  <si>
    <t>B05AM19026</t>
  </si>
  <si>
    <t xml:space="preserve">Lovat - Londrina </t>
  </si>
  <si>
    <t>B05AM18008</t>
  </si>
  <si>
    <t xml:space="preserve">Lovat - Maringá </t>
  </si>
  <si>
    <t>B05AM18009</t>
  </si>
  <si>
    <t>LR - Rio do Sul</t>
  </si>
  <si>
    <t>B05AM19037</t>
  </si>
  <si>
    <t>Master - Barreiras</t>
  </si>
  <si>
    <t>B05AM05012</t>
  </si>
  <si>
    <t>Max - Corifeu</t>
  </si>
  <si>
    <t>B05AM26077</t>
  </si>
  <si>
    <t>Max - Interlagos</t>
  </si>
  <si>
    <t>B05AM26096</t>
  </si>
  <si>
    <t>Max - Ipiranga</t>
  </si>
  <si>
    <t>B05AM26036</t>
  </si>
  <si>
    <t>Max - Morumbi</t>
  </si>
  <si>
    <t>B05AM26037</t>
  </si>
  <si>
    <t>Mazam - Sete Lagoas</t>
  </si>
  <si>
    <t>B05AM11012</t>
  </si>
  <si>
    <t>Miso Motors - Macapá</t>
  </si>
  <si>
    <t>B05AM04001</t>
  </si>
  <si>
    <t>Miso Motors - Santarém</t>
  </si>
  <si>
    <t>B05AM14006</t>
  </si>
  <si>
    <t>Montreal  - Cabo Frio (São Pedro da Aldeia)</t>
  </si>
  <si>
    <t>B05AM19046</t>
  </si>
  <si>
    <t>Montreal  - Macaé</t>
  </si>
  <si>
    <t>B05AM19030</t>
  </si>
  <si>
    <t>Move  - Divinopolis</t>
  </si>
  <si>
    <t>B05AM11032</t>
  </si>
  <si>
    <t>Nagoya - Ubá</t>
  </si>
  <si>
    <t>B05AM11004</t>
  </si>
  <si>
    <t>Nasa - São Luís de Montes Belos</t>
  </si>
  <si>
    <t>B05AM09016</t>
  </si>
  <si>
    <t>New - Araraquara</t>
  </si>
  <si>
    <t>B05AM26071</t>
  </si>
  <si>
    <t>New - Barretos</t>
  </si>
  <si>
    <t>B05AM26099</t>
  </si>
  <si>
    <t>New - Castelo</t>
  </si>
  <si>
    <t>B05AM26072</t>
  </si>
  <si>
    <t>New - Franca</t>
  </si>
  <si>
    <t>B05AM26048</t>
  </si>
  <si>
    <t>New - Ribeirão Preto (Condeixa)</t>
  </si>
  <si>
    <t>B05AM26014</t>
  </si>
  <si>
    <t>New - Sertãozinho</t>
  </si>
  <si>
    <t>B05AM26101</t>
  </si>
  <si>
    <t>Nisa - Aparecida Goiânia</t>
  </si>
  <si>
    <t>B05AM09002</t>
  </si>
  <si>
    <t>Nisa - Goiânia</t>
  </si>
  <si>
    <t>B05AM09013</t>
  </si>
  <si>
    <t>Nobre - Mogi das Cruzes</t>
  </si>
  <si>
    <t>B05AM26004</t>
  </si>
  <si>
    <t>Nobre - São Paulo (São Miguel)</t>
  </si>
  <si>
    <t>B05AM26081</t>
  </si>
  <si>
    <t>Nobre - Suzano</t>
  </si>
  <si>
    <t>B05AM26100</t>
  </si>
  <si>
    <t>Open - Foz do Iguacu</t>
  </si>
  <si>
    <t>B05AM18027</t>
  </si>
  <si>
    <t xml:space="preserve">Open - Umuarama </t>
  </si>
  <si>
    <t>B05AM18028</t>
  </si>
  <si>
    <t>Orient - Parnamirim</t>
  </si>
  <si>
    <t>B05AM20001</t>
  </si>
  <si>
    <t xml:space="preserve">Pacific - Belo Horizonte </t>
  </si>
  <si>
    <t>B05AM11027</t>
  </si>
  <si>
    <t>Pacific - Contagem</t>
  </si>
  <si>
    <t>B05AM11028</t>
  </si>
  <si>
    <t>Pateo - Feira de Santana</t>
  </si>
  <si>
    <t>B05AM05009</t>
  </si>
  <si>
    <t>Pateo - Jaboatao dos Guararapes</t>
  </si>
  <si>
    <t>B05AM16010</t>
  </si>
  <si>
    <t>Pateo - João Pessoa</t>
  </si>
  <si>
    <t>B05AM15003</t>
  </si>
  <si>
    <t>Pateo - Manaus</t>
  </si>
  <si>
    <t>B05AM03002</t>
  </si>
  <si>
    <t>Pateo - Olinda</t>
  </si>
  <si>
    <t>B05AM16003</t>
  </si>
  <si>
    <t>Pateo - Recife</t>
  </si>
  <si>
    <t>B05AM16004</t>
  </si>
  <si>
    <t>Pateo - Salvador</t>
  </si>
  <si>
    <t>B05AM05003</t>
  </si>
  <si>
    <t>Pateo - São Luis (Calhau)</t>
  </si>
  <si>
    <t>B05AM10002</t>
  </si>
  <si>
    <t>Pateo - São Luis II</t>
  </si>
  <si>
    <t>B05AM10005</t>
  </si>
  <si>
    <t>Pole Position - Manaus</t>
  </si>
  <si>
    <t>B05AM03001</t>
  </si>
  <si>
    <t xml:space="preserve">Prime - Cachoeiro </t>
  </si>
  <si>
    <t>B05AM08003</t>
  </si>
  <si>
    <t>Prime - Linhares</t>
  </si>
  <si>
    <t>B05AM08004</t>
  </si>
  <si>
    <t>Prime - Serra</t>
  </si>
  <si>
    <t>B05AM08001</t>
  </si>
  <si>
    <t>Prime - Vila Velha</t>
  </si>
  <si>
    <t>B05AM08005</t>
  </si>
  <si>
    <t>Privillege - Araguaína</t>
  </si>
  <si>
    <t>B05AM27002</t>
  </si>
  <si>
    <t>Privillege - Imperatriz</t>
  </si>
  <si>
    <t>B05AM10003</t>
  </si>
  <si>
    <t>Privillege - Marabá</t>
  </si>
  <si>
    <t>B05AM14005</t>
  </si>
  <si>
    <t>Privillege - Palmas</t>
  </si>
  <si>
    <t>B05AM27003</t>
  </si>
  <si>
    <t>Quality - São João da Boa Vista</t>
  </si>
  <si>
    <t>B05AM26098</t>
  </si>
  <si>
    <t>Rio Grande - Passos</t>
  </si>
  <si>
    <t>B05AM11015</t>
  </si>
  <si>
    <t>Rodobens - São José do Rio Preto</t>
  </si>
  <si>
    <t>B05AM26050</t>
  </si>
  <si>
    <t>Saga - Anápolis</t>
  </si>
  <si>
    <t>B05AM09012</t>
  </si>
  <si>
    <t>Saga - Brasília</t>
  </si>
  <si>
    <t>B05AM07005</t>
  </si>
  <si>
    <t>Saga - Cuiabá</t>
  </si>
  <si>
    <t>B05AM13005</t>
  </si>
  <si>
    <t>Saga - Goiânia</t>
  </si>
  <si>
    <t>B05AM09011</t>
  </si>
  <si>
    <t>Saga - Goiânia II</t>
  </si>
  <si>
    <t>B05AM09009</t>
  </si>
  <si>
    <t>Saga - Porto Velho</t>
  </si>
  <si>
    <t>B05AM21003</t>
  </si>
  <si>
    <t>Saga - Taguatinga</t>
  </si>
  <si>
    <t>B05AM07004</t>
  </si>
  <si>
    <t>Saga - Várzea Grande</t>
  </si>
  <si>
    <t>B05AM13004</t>
  </si>
  <si>
    <t>Saint Land - Mossoró</t>
  </si>
  <si>
    <t>B05AM20002</t>
  </si>
  <si>
    <t>Saint Land - Natal</t>
  </si>
  <si>
    <t>B05AM20003</t>
  </si>
  <si>
    <t>Santa Fé - Francisco Beltrão</t>
  </si>
  <si>
    <t>B05AM18010</t>
  </si>
  <si>
    <t>Santa Fé - Pato Branco</t>
  </si>
  <si>
    <t>B05AM18014</t>
  </si>
  <si>
    <t>Sevec - Curitiba</t>
  </si>
  <si>
    <t>B05AM18012</t>
  </si>
  <si>
    <t>Sevec - Curitiba II</t>
  </si>
  <si>
    <t>B05AM18018</t>
  </si>
  <si>
    <t>Sevel - Aracaju</t>
  </si>
  <si>
    <t>B05AM25001</t>
  </si>
  <si>
    <t>Sinal - Barueri</t>
  </si>
  <si>
    <t>B05AM26003</t>
  </si>
  <si>
    <t xml:space="preserve">Sinal - Diadema </t>
  </si>
  <si>
    <t>B05AM26047</t>
  </si>
  <si>
    <t>Sinal - São Caetano</t>
  </si>
  <si>
    <t>B05AM26042</t>
  </si>
  <si>
    <t>Sinal - São Paulo</t>
  </si>
  <si>
    <t>B05AM26078</t>
  </si>
  <si>
    <t>Smaff - Brasília</t>
  </si>
  <si>
    <t>B05AM07001</t>
  </si>
  <si>
    <t>Smaff - Brasília Asa Norte</t>
  </si>
  <si>
    <t>B05AM07002</t>
  </si>
  <si>
    <t>Soliva - Aparecida</t>
  </si>
  <si>
    <t>B05AM26007</t>
  </si>
  <si>
    <t>Tai - Belo Horizonte</t>
  </si>
  <si>
    <t>B05AM11020</t>
  </si>
  <si>
    <t>Tai - Campos dos Goytacazes</t>
  </si>
  <si>
    <t>B05AM19023</t>
  </si>
  <si>
    <t>Tai - Colatina</t>
  </si>
  <si>
    <t>B05AM08006</t>
  </si>
  <si>
    <t>Tai - Muriae</t>
  </si>
  <si>
    <t>B05AM11033</t>
  </si>
  <si>
    <t>Tai - Vitória</t>
  </si>
  <si>
    <t>B05AM08002</t>
  </si>
  <si>
    <t>Terra Santa - Aracaju</t>
  </si>
  <si>
    <t>B05AM19044</t>
  </si>
  <si>
    <t>Terra Santa - Juazeiro do Norte</t>
  </si>
  <si>
    <t>B05AM06003</t>
  </si>
  <si>
    <t xml:space="preserve">Toksu  - Barbacena </t>
  </si>
  <si>
    <t>B05AM11008</t>
  </si>
  <si>
    <t xml:space="preserve">Toksu - Juiz de Fora </t>
  </si>
  <si>
    <t>B05AM11009</t>
  </si>
  <si>
    <t>Toksu - Pouso Alegre</t>
  </si>
  <si>
    <t>B05AM11029</t>
  </si>
  <si>
    <t>Toksu - Varginha</t>
  </si>
  <si>
    <t>B05AM11030</t>
  </si>
  <si>
    <t>Top Motors - Bauru</t>
  </si>
  <si>
    <t>B05AM26010</t>
  </si>
  <si>
    <t>Top Motors - Botucatu</t>
  </si>
  <si>
    <t>B05AM26080</t>
  </si>
  <si>
    <t>Top Motors - Jaú</t>
  </si>
  <si>
    <t>B05AM26079</t>
  </si>
  <si>
    <t>Ulsan - Calógeras</t>
  </si>
  <si>
    <t>B05AM12004</t>
  </si>
  <si>
    <t>Ulsan - Rio Branco</t>
  </si>
  <si>
    <t>B05AM01002</t>
  </si>
  <si>
    <t>Ulsan - Vilhena</t>
  </si>
  <si>
    <t>B05AM21004</t>
  </si>
  <si>
    <t>Unique - Ananindeua</t>
  </si>
  <si>
    <t>B05AM14003</t>
  </si>
  <si>
    <t>Unique - Boa Vista</t>
  </si>
  <si>
    <t>B05AM19035</t>
  </si>
  <si>
    <t>Urca - Catalao</t>
  </si>
  <si>
    <t>B05AM09017</t>
  </si>
  <si>
    <t xml:space="preserve">Urca - Itumbiara </t>
  </si>
  <si>
    <t>B05AM09015</t>
  </si>
  <si>
    <t xml:space="preserve">Urca - Pato de Minas </t>
  </si>
  <si>
    <t>B05AM11034</t>
  </si>
  <si>
    <t xml:space="preserve">Urca - Rio Verde </t>
  </si>
  <si>
    <t>B05AM09014</t>
  </si>
  <si>
    <t>Urca - Uberaba</t>
  </si>
  <si>
    <t>B05AM11019</t>
  </si>
  <si>
    <t xml:space="preserve">Urca - Uberlandia </t>
  </si>
  <si>
    <t>B05AM11002</t>
  </si>
  <si>
    <t xml:space="preserve">Vetor - Cascavel </t>
  </si>
  <si>
    <t>B05AM18019</t>
  </si>
  <si>
    <t>Via Imperial - Petrópolis</t>
  </si>
  <si>
    <t>B05AM19024</t>
  </si>
  <si>
    <t>Via Norte - Sobral</t>
  </si>
  <si>
    <t>B05AM06002</t>
  </si>
  <si>
    <t>Via VR - Volta Redonda</t>
  </si>
  <si>
    <t>B05AM19016</t>
  </si>
  <si>
    <t>Vime  - Poços de Caldas</t>
  </si>
  <si>
    <t>B05AM19033</t>
  </si>
  <si>
    <t>Vime - Guaxupe</t>
  </si>
  <si>
    <t>B05AM11031</t>
  </si>
  <si>
    <t xml:space="preserve">Vital  - Governador Valadares </t>
  </si>
  <si>
    <t>B05AM11016</t>
  </si>
  <si>
    <t>Vital - Ipatinga</t>
  </si>
  <si>
    <t>B05AM11017</t>
  </si>
  <si>
    <t>Zendai - Toledo</t>
  </si>
  <si>
    <t>B05AM18017</t>
  </si>
  <si>
    <t>Data: _______ de ____________________________de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</si>
</sst>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R$&quot;\ * #,##0.00_-;\-&quot;R$&quot;\ * #,##0.00_-;_-&quot;R$&quot;\ * &quot;-&quot;??_-;_-@_-"/>
    <numFmt numFmtId="164" formatCode="_(* #,##0.00_);_(* \(#,##0.00\);_(* &quot;-&quot;??_);_(@_)"/>
    <numFmt numFmtId="165" formatCode="0.000"/>
    <numFmt numFmtId="166" formatCode="0.0000"/>
    <numFmt numFmtId="167" formatCode="0.000000000"/>
    <numFmt numFmtId="168" formatCode="000000000\-00"/>
    <numFmt numFmtId="169" formatCode="0.00000000"/>
    <numFmt numFmtId="170" formatCode="#####\-###"/>
    <numFmt numFmtId="171" formatCode="[$-F800]dddd\,\ mmmm\ dd\,\ yyyy"/>
    <numFmt numFmtId="172" formatCode="_(&quot;R$ &quot;* #,##0.00_);_(&quot;R$ &quot;* \(#,##0.00\);_(&quot;R$ &quot;* &quot;-&quot;??_);_(@_)"/>
    <numFmt numFmtId="173" formatCode="00000"/>
    <numFmt numFmtId="174" formatCode="dd/mm/yy;@"/>
    <numFmt numFmtId="175" formatCode="_([$€-2]* #,##0.00_);_([$€-2]* \(#,##0.00\);_([$€-2]* &quot;-&quot;??_)"/>
    <numFmt numFmtId="176" formatCode="&quot;R$&quot;\ #,##0.00"/>
  </numFmts>
  <fonts count="34">
    <font>
      <sz val="11"/>
      <color theme="1"/>
      <name val="Calibri"/>
      <family val="2"/>
      <scheme val="minor"/>
    </font>
    <font>
      <sz val="11"/>
      <color theme="1"/>
      <name val="Calibri"/>
      <family val="2"/>
      <scheme val="minor"/>
    </font>
    <font>
      <b/>
      <sz val="14"/>
      <color theme="3" tint="-0.499984740745262"/>
      <name val="Hyundai L Hinted"/>
      <family val="2"/>
    </font>
    <font>
      <sz val="14"/>
      <color theme="1"/>
      <name val="Hyundai L Hinted"/>
      <family val="2"/>
    </font>
    <font>
      <b/>
      <sz val="14"/>
      <color theme="1"/>
      <name val="Hyundai L Hinted"/>
      <family val="2"/>
    </font>
    <font>
      <sz val="14"/>
      <color theme="3" tint="-0.499984740745262"/>
      <name val="Hyundai L Hinted"/>
      <family val="2"/>
    </font>
    <font>
      <b/>
      <sz val="14"/>
      <color theme="0"/>
      <name val="Hyundai L Hinted"/>
      <family val="2"/>
    </font>
    <font>
      <sz val="14"/>
      <color theme="1" tint="0.249977111117893"/>
      <name val="Hyundai L Hinted"/>
      <family val="2"/>
    </font>
    <font>
      <sz val="10"/>
      <name val="Arial"/>
      <family val="2"/>
    </font>
    <font>
      <sz val="9"/>
      <name val="Arial"/>
      <family val="2"/>
    </font>
    <font>
      <b/>
      <sz val="11"/>
      <name val="Calibri"/>
      <family val="2"/>
      <scheme val="minor"/>
    </font>
    <font>
      <b/>
      <sz val="11"/>
      <name val="Hyundai L Hinted"/>
      <family val="2"/>
    </font>
    <font>
      <sz val="11"/>
      <name val="Calibri"/>
      <family val="2"/>
      <scheme val="minor"/>
    </font>
    <font>
      <sz val="11"/>
      <name val="Arial"/>
      <family val="2"/>
    </font>
    <font>
      <sz val="11"/>
      <name val="Hyundai L Hinted"/>
      <family val="2"/>
    </font>
    <font>
      <b/>
      <sz val="9"/>
      <color indexed="81"/>
      <name val="Tahoma"/>
      <family val="2"/>
    </font>
    <font>
      <sz val="9"/>
      <color indexed="81"/>
      <name val="Tahoma"/>
      <family val="2"/>
    </font>
    <font>
      <u/>
      <sz val="10.65"/>
      <color theme="10"/>
      <name val="Calibri"/>
      <family val="2"/>
    </font>
    <font>
      <u/>
      <sz val="7.5"/>
      <color indexed="12"/>
      <name val="Arial"/>
      <family val="2"/>
    </font>
    <font>
      <sz val="11"/>
      <color theme="1"/>
      <name val="Modern H EcoLight"/>
      <family val="2"/>
    </font>
    <font>
      <b/>
      <sz val="11"/>
      <color indexed="8"/>
      <name val="Calibri"/>
      <family val="2"/>
    </font>
    <font>
      <sz val="11"/>
      <color theme="1"/>
      <name val="Calibri"/>
      <family val="3"/>
      <charset val="129"/>
      <scheme val="minor"/>
    </font>
    <font>
      <sz val="11"/>
      <color indexed="8"/>
      <name val="맑은 고딕"/>
      <family val="3"/>
    </font>
    <font>
      <b/>
      <sz val="14"/>
      <color theme="1"/>
      <name val="Arial"/>
      <family val="2"/>
    </font>
    <font>
      <b/>
      <sz val="16"/>
      <color theme="0"/>
      <name val="Arial"/>
      <family val="2"/>
    </font>
    <font>
      <b/>
      <sz val="14"/>
      <color theme="3" tint="-0.499984740745262"/>
      <name val="Arial"/>
      <family val="2"/>
    </font>
    <font>
      <sz val="14"/>
      <color theme="3" tint="-0.499984740745262"/>
      <name val="Arial"/>
      <family val="2"/>
    </font>
    <font>
      <sz val="14"/>
      <color theme="1"/>
      <name val="Arial"/>
      <family val="2"/>
    </font>
    <font>
      <b/>
      <sz val="14"/>
      <color theme="0"/>
      <name val="Arial"/>
      <family val="2"/>
    </font>
    <font>
      <sz val="14"/>
      <color theme="0"/>
      <name val="Arial"/>
      <family val="2"/>
    </font>
    <font>
      <sz val="14"/>
      <color theme="1" tint="0.249977111117893"/>
      <name val="Arial"/>
      <family val="2"/>
    </font>
    <font>
      <b/>
      <sz val="14"/>
      <color theme="1" tint="0.249977111117893"/>
      <name val="Arial"/>
      <family val="2"/>
    </font>
    <font>
      <sz val="14"/>
      <color theme="1" tint="0.499984740745262"/>
      <name val="Arial"/>
      <family val="2"/>
    </font>
    <font>
      <sz val="14"/>
      <color theme="1" tint="0.34998626667073579"/>
      <name val="Arial"/>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39997558519241921"/>
        <bgColor indexed="64"/>
      </patternFill>
    </fill>
  </fills>
  <borders count="26">
    <border>
      <left/>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top/>
      <bottom style="thin">
        <color theme="0" tint="-0.249977111117893"/>
      </bottom>
      <diagonal/>
    </border>
    <border>
      <left style="thin">
        <color theme="0" tint="-0.34998626667073579"/>
      </left>
      <right/>
      <top style="thin">
        <color theme="0" tint="-0.249977111117893"/>
      </top>
      <bottom style="thin">
        <color theme="0" tint="-0.34998626667073579"/>
      </bottom>
      <diagonal/>
    </border>
    <border>
      <left/>
      <right style="thin">
        <color theme="0" tint="-0.34998626667073579"/>
      </right>
      <top style="thin">
        <color theme="0" tint="-0.249977111117893"/>
      </top>
      <bottom style="thin">
        <color theme="0" tint="-0.34998626667073579"/>
      </bottom>
      <diagonal/>
    </border>
    <border>
      <left/>
      <right/>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indexed="62"/>
      </top>
      <bottom style="double">
        <color indexed="62"/>
      </bottom>
      <diagonal/>
    </border>
  </borders>
  <cellStyleXfs count="16">
    <xf numFmtId="0" fontId="0" fillId="0" borderId="0"/>
    <xf numFmtId="9" fontId="1" fillId="0" borderId="0" applyFont="0" applyFill="0" applyBorder="0" applyAlignment="0" applyProtection="0"/>
    <xf numFmtId="0" fontId="8" fillId="0" borderId="0"/>
    <xf numFmtId="172" fontId="1" fillId="0" borderId="0" applyFont="0" applyFill="0" applyBorder="0" applyAlignment="0" applyProtection="0"/>
    <xf numFmtId="164" fontId="8" fillId="0" borderId="0" applyFont="0" applyFill="0" applyBorder="0" applyAlignment="0" applyProtection="0"/>
    <xf numFmtId="175" fontId="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72" fontId="1" fillId="0" borderId="0" applyFont="0" applyFill="0" applyBorder="0" applyAlignment="0" applyProtection="0"/>
    <xf numFmtId="0" fontId="1" fillId="0" borderId="0"/>
    <xf numFmtId="0" fontId="19" fillId="0" borderId="0"/>
    <xf numFmtId="9" fontId="8" fillId="0" borderId="0" applyFont="0" applyFill="0" applyBorder="0" applyAlignment="0" applyProtection="0"/>
    <xf numFmtId="0" fontId="20" fillId="0" borderId="25" applyNumberFormat="0" applyFill="0" applyAlignment="0" applyProtection="0"/>
    <xf numFmtId="0" fontId="21" fillId="0" borderId="0">
      <alignment vertical="center"/>
    </xf>
    <xf numFmtId="0" fontId="22" fillId="0" borderId="0">
      <alignment vertical="center"/>
    </xf>
  </cellStyleXfs>
  <cellXfs count="196">
    <xf numFmtId="0" fontId="0" fillId="0" borderId="0" xfId="0"/>
    <xf numFmtId="0" fontId="2" fillId="2" borderId="0" xfId="0"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4" fillId="2" borderId="0" xfId="0" applyFont="1" applyFill="1" applyAlignment="1" applyProtection="1">
      <alignment vertical="center"/>
      <protection locked="0"/>
    </xf>
    <xf numFmtId="165" fontId="4" fillId="2" borderId="2" xfId="0" applyNumberFormat="1" applyFont="1" applyFill="1" applyBorder="1" applyAlignment="1">
      <alignment vertical="center"/>
    </xf>
    <xf numFmtId="0" fontId="4" fillId="5" borderId="2" xfId="0" applyFont="1" applyFill="1" applyBorder="1" applyAlignment="1" applyProtection="1">
      <alignment horizontal="center" vertical="center"/>
      <protection locked="0"/>
    </xf>
    <xf numFmtId="166" fontId="3" fillId="2" borderId="2" xfId="0" applyNumberFormat="1" applyFont="1" applyFill="1" applyBorder="1" applyAlignment="1">
      <alignment horizontal="center" vertical="center"/>
    </xf>
    <xf numFmtId="2" fontId="4" fillId="2" borderId="2" xfId="0" applyNumberFormat="1" applyFont="1" applyFill="1" applyBorder="1" applyAlignment="1" applyProtection="1">
      <alignment vertical="center"/>
      <protection locked="0"/>
    </xf>
    <xf numFmtId="167" fontId="3" fillId="2" borderId="2" xfId="0" applyNumberFormat="1" applyFont="1" applyFill="1" applyBorder="1" applyAlignment="1">
      <alignment horizontal="center" vertical="center"/>
    </xf>
    <xf numFmtId="166" fontId="4" fillId="2" borderId="2" xfId="0" applyNumberFormat="1" applyFont="1" applyFill="1" applyBorder="1" applyAlignment="1">
      <alignment vertical="center"/>
    </xf>
    <xf numFmtId="0" fontId="3"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169" fontId="4" fillId="2" borderId="0" xfId="0" applyNumberFormat="1" applyFont="1" applyFill="1" applyAlignment="1">
      <alignment horizontal="center" vertical="center"/>
    </xf>
    <xf numFmtId="167" fontId="4" fillId="2" borderId="0" xfId="0" applyNumberFormat="1" applyFont="1" applyFill="1" applyAlignment="1">
      <alignment horizontal="right" vertical="center"/>
    </xf>
    <xf numFmtId="167" fontId="4" fillId="2" borderId="0" xfId="0" applyNumberFormat="1" applyFont="1" applyFill="1" applyAlignment="1">
      <alignment vertical="center"/>
    </xf>
    <xf numFmtId="0" fontId="3" fillId="2" borderId="0" xfId="0" applyFont="1" applyFill="1" applyAlignment="1" applyProtection="1">
      <alignment horizontal="center"/>
      <protection locked="0"/>
    </xf>
    <xf numFmtId="0" fontId="5"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0" fontId="2"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5" fillId="2" borderId="0" xfId="0" applyFont="1" applyFill="1" applyAlignment="1" applyProtection="1">
      <alignment horizontal="center" vertical="center"/>
      <protection locked="0"/>
    </xf>
    <xf numFmtId="14" fontId="7" fillId="2" borderId="0" xfId="0" applyNumberFormat="1" applyFont="1" applyFill="1" applyAlignment="1" applyProtection="1">
      <alignment horizontal="left" vertical="top"/>
      <protection locked="0"/>
    </xf>
    <xf numFmtId="0" fontId="3" fillId="2" borderId="0" xfId="0" applyFont="1" applyFill="1" applyAlignment="1" applyProtection="1">
      <alignment horizontal="left" vertical="center"/>
      <protection locked="0"/>
    </xf>
    <xf numFmtId="168" fontId="3" fillId="2" borderId="0" xfId="0" applyNumberFormat="1" applyFont="1" applyFill="1" applyAlignment="1" applyProtection="1">
      <alignment horizontal="left" vertical="center"/>
      <protection hidden="1"/>
    </xf>
    <xf numFmtId="0" fontId="10" fillId="2" borderId="0" xfId="0" applyFont="1" applyFill="1" applyAlignment="1">
      <alignment horizontal="center" vertical="center" wrapText="1"/>
    </xf>
    <xf numFmtId="0" fontId="11" fillId="7" borderId="23" xfId="0" applyFont="1" applyFill="1" applyBorder="1" applyAlignment="1">
      <alignment horizontal="center" wrapText="1"/>
    </xf>
    <xf numFmtId="0" fontId="11" fillId="7" borderId="23" xfId="0" applyFont="1" applyFill="1" applyBorder="1" applyAlignment="1">
      <alignment horizontal="center" vertical="center" wrapText="1"/>
    </xf>
    <xf numFmtId="0" fontId="11" fillId="7" borderId="24" xfId="0" applyFont="1" applyFill="1" applyBorder="1" applyAlignment="1">
      <alignment horizontal="center" wrapText="1"/>
    </xf>
    <xf numFmtId="0" fontId="11" fillId="7" borderId="24" xfId="0" applyFont="1" applyFill="1" applyBorder="1" applyAlignment="1">
      <alignment horizontal="center" vertical="center" wrapText="1"/>
    </xf>
    <xf numFmtId="0" fontId="12" fillId="2" borderId="0" xfId="0" applyFont="1" applyFill="1" applyAlignment="1">
      <alignment vertical="center"/>
    </xf>
    <xf numFmtId="0" fontId="13" fillId="2" borderId="0" xfId="0" applyFont="1" applyFill="1" applyAlignment="1">
      <alignment horizontal="center" vertical="center" wrapText="1"/>
    </xf>
    <xf numFmtId="14" fontId="13" fillId="2" borderId="0" xfId="0" applyNumberFormat="1" applyFont="1" applyFill="1" applyAlignment="1">
      <alignment horizontal="center" vertical="center" wrapText="1"/>
    </xf>
    <xf numFmtId="0" fontId="13" fillId="2" borderId="0" xfId="0" applyFont="1" applyFill="1" applyAlignment="1">
      <alignment vertical="center" wrapText="1"/>
    </xf>
    <xf numFmtId="0" fontId="13" fillId="2" borderId="0" xfId="0" applyFont="1" applyFill="1" applyAlignment="1">
      <alignment horizontal="center" wrapText="1"/>
    </xf>
    <xf numFmtId="174" fontId="13" fillId="2" borderId="0" xfId="0" applyNumberFormat="1" applyFont="1" applyFill="1" applyAlignment="1">
      <alignment horizontal="center" wrapText="1"/>
    </xf>
    <xf numFmtId="14" fontId="13" fillId="2" borderId="0" xfId="0" applyNumberFormat="1" applyFont="1" applyFill="1" applyAlignment="1">
      <alignment horizontal="center" wrapText="1"/>
    </xf>
    <xf numFmtId="174" fontId="13" fillId="2" borderId="0" xfId="0" quotePrefix="1" applyNumberFormat="1" applyFont="1" applyFill="1" applyAlignment="1">
      <alignment horizontal="center" wrapText="1"/>
    </xf>
    <xf numFmtId="1" fontId="13" fillId="2" borderId="0" xfId="0" applyNumberFormat="1" applyFont="1" applyFill="1" applyAlignment="1">
      <alignment horizontal="center" vertical="center" wrapText="1"/>
    </xf>
    <xf numFmtId="1" fontId="13" fillId="2" borderId="0" xfId="0" applyNumberFormat="1" applyFont="1" applyFill="1" applyAlignment="1">
      <alignment horizontal="left" vertical="center" wrapText="1"/>
    </xf>
    <xf numFmtId="1" fontId="13" fillId="2" borderId="0" xfId="0" quotePrefix="1" applyNumberFormat="1" applyFont="1" applyFill="1" applyAlignment="1">
      <alignment horizontal="left" vertical="center" wrapText="1"/>
    </xf>
    <xf numFmtId="170" fontId="13" fillId="2" borderId="0" xfId="0" applyNumberFormat="1" applyFont="1" applyFill="1" applyAlignment="1">
      <alignment horizontal="left" vertical="center" wrapText="1"/>
    </xf>
    <xf numFmtId="1" fontId="13" fillId="2" borderId="0" xfId="0" applyNumberFormat="1" applyFont="1" applyFill="1" applyAlignment="1">
      <alignment horizontal="center" wrapText="1"/>
    </xf>
    <xf numFmtId="1" fontId="13" fillId="2" borderId="0" xfId="0" quotePrefix="1" applyNumberFormat="1" applyFont="1" applyFill="1" applyAlignment="1">
      <alignment horizontal="center" wrapText="1"/>
    </xf>
    <xf numFmtId="174" fontId="13" fillId="2" borderId="0" xfId="0" applyNumberFormat="1" applyFont="1" applyFill="1" applyAlignment="1">
      <alignment horizontal="center" vertical="center" wrapText="1"/>
    </xf>
    <xf numFmtId="174" fontId="13" fillId="2" borderId="0" xfId="0" quotePrefix="1" applyNumberFormat="1" applyFont="1" applyFill="1" applyAlignment="1">
      <alignment horizontal="center" vertical="center" wrapText="1"/>
    </xf>
    <xf numFmtId="1" fontId="13" fillId="2" borderId="0" xfId="0" quotePrefix="1" applyNumberFormat="1" applyFont="1" applyFill="1" applyAlignment="1">
      <alignment horizontal="center" vertical="center" wrapText="1"/>
    </xf>
    <xf numFmtId="170" fontId="13" fillId="2" borderId="0" xfId="0" applyNumberFormat="1" applyFont="1" applyFill="1" applyAlignment="1">
      <alignment horizontal="center" vertical="center" wrapText="1"/>
    </xf>
    <xf numFmtId="0" fontId="12" fillId="2" borderId="0" xfId="0" applyFont="1" applyFill="1" applyAlignment="1">
      <alignment horizontal="center" vertical="center"/>
    </xf>
    <xf numFmtId="0" fontId="14" fillId="2" borderId="0" xfId="0" applyFont="1" applyFill="1" applyAlignment="1">
      <alignment horizontal="left" vertical="center"/>
    </xf>
    <xf numFmtId="0" fontId="14" fillId="2" borderId="0" xfId="0" applyFont="1" applyFill="1" applyAlignment="1">
      <alignment horizontal="center" vertical="center"/>
    </xf>
    <xf numFmtId="0" fontId="23" fillId="2" borderId="0" xfId="0" applyFont="1" applyFill="1" applyAlignment="1" applyProtection="1">
      <alignment vertical="center"/>
      <protection locked="0"/>
    </xf>
    <xf numFmtId="0" fontId="23" fillId="4" borderId="2" xfId="0" applyFont="1" applyFill="1" applyBorder="1" applyAlignment="1" applyProtection="1">
      <alignment horizontal="right" vertical="center"/>
      <protection locked="0"/>
    </xf>
    <xf numFmtId="0" fontId="23" fillId="5" borderId="2" xfId="0" applyFont="1" applyFill="1" applyBorder="1" applyAlignment="1" applyProtection="1">
      <alignment horizontal="right" vertical="center"/>
      <protection locked="0"/>
    </xf>
    <xf numFmtId="14" fontId="26" fillId="0" borderId="2" xfId="0" applyNumberFormat="1" applyFont="1" applyBorder="1" applyAlignment="1" applyProtection="1">
      <alignment horizontal="center" vertical="center"/>
      <protection locked="0"/>
    </xf>
    <xf numFmtId="168" fontId="26" fillId="0" borderId="2" xfId="0" applyNumberFormat="1" applyFont="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27" fillId="0" borderId="0" xfId="0" applyFont="1" applyAlignment="1" applyProtection="1">
      <alignment horizontal="center" vertical="center"/>
      <protection locked="0"/>
    </xf>
    <xf numFmtId="0" fontId="23" fillId="2" borderId="0" xfId="0" applyFont="1" applyFill="1" applyAlignment="1" applyProtection="1">
      <alignment horizontal="center" vertical="center"/>
      <protection locked="0"/>
    </xf>
    <xf numFmtId="0" fontId="23" fillId="2" borderId="0" xfId="0" applyFont="1" applyFill="1" applyAlignment="1" applyProtection="1">
      <alignment horizontal="right" vertical="center"/>
      <protection locked="0"/>
    </xf>
    <xf numFmtId="0" fontId="25" fillId="6" borderId="7" xfId="0" applyFont="1" applyFill="1" applyBorder="1" applyProtection="1">
      <protection locked="0"/>
    </xf>
    <xf numFmtId="0" fontId="27" fillId="0" borderId="2" xfId="0" applyFont="1" applyBorder="1" applyAlignment="1" applyProtection="1">
      <alignment horizontal="center" vertical="center"/>
      <protection locked="0"/>
    </xf>
    <xf numFmtId="0" fontId="25" fillId="6" borderId="8" xfId="0" applyFont="1" applyFill="1" applyBorder="1" applyProtection="1">
      <protection locked="0"/>
    </xf>
    <xf numFmtId="0" fontId="25" fillId="6" borderId="11" xfId="0" applyFont="1" applyFill="1" applyBorder="1" applyAlignment="1" applyProtection="1">
      <alignment horizontal="left"/>
      <protection locked="0"/>
    </xf>
    <xf numFmtId="0" fontId="27" fillId="2" borderId="0" xfId="0" applyFont="1" applyFill="1" applyAlignment="1" applyProtection="1">
      <alignment vertical="center"/>
      <protection locked="0"/>
    </xf>
    <xf numFmtId="170" fontId="27" fillId="0" borderId="2" xfId="0" applyNumberFormat="1" applyFont="1" applyBorder="1" applyAlignment="1" applyProtection="1">
      <alignment horizontal="center" vertical="center"/>
      <protection locked="0"/>
    </xf>
    <xf numFmtId="0" fontId="23" fillId="2" borderId="0" xfId="0" applyFont="1" applyFill="1" applyAlignment="1" applyProtection="1">
      <alignment horizontal="left"/>
      <protection locked="0"/>
    </xf>
    <xf numFmtId="0" fontId="23" fillId="2" borderId="0" xfId="0" applyFont="1" applyFill="1" applyProtection="1">
      <protection locked="0"/>
    </xf>
    <xf numFmtId="0" fontId="23" fillId="2" borderId="0" xfId="0" applyFont="1" applyFill="1" applyAlignment="1" applyProtection="1">
      <alignment horizontal="center"/>
      <protection locked="0"/>
    </xf>
    <xf numFmtId="0" fontId="27" fillId="2" borderId="9"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6" fillId="2" borderId="0" xfId="0" applyFont="1" applyFill="1" applyAlignment="1" applyProtection="1">
      <alignment horizontal="left" vertical="center"/>
      <protection locked="0"/>
    </xf>
    <xf numFmtId="0" fontId="28" fillId="2" borderId="0" xfId="0" applyFont="1" applyFill="1" applyAlignment="1" applyProtection="1">
      <alignment vertical="center"/>
      <protection locked="0"/>
    </xf>
    <xf numFmtId="0" fontId="27" fillId="6" borderId="2" xfId="0" applyFont="1" applyFill="1" applyBorder="1" applyAlignment="1" applyProtection="1">
      <alignment horizontal="center" vertical="center"/>
      <protection hidden="1"/>
    </xf>
    <xf numFmtId="0" fontId="28" fillId="2" borderId="0" xfId="0" applyFont="1" applyFill="1" applyAlignment="1" applyProtection="1">
      <alignment vertical="center" wrapText="1"/>
      <protection locked="0"/>
    </xf>
    <xf numFmtId="0" fontId="25" fillId="2" borderId="0" xfId="0" applyFont="1" applyFill="1" applyAlignment="1" applyProtection="1">
      <alignment vertical="center"/>
      <protection locked="0"/>
    </xf>
    <xf numFmtId="0" fontId="26" fillId="2" borderId="0" xfId="0" applyFont="1" applyFill="1" applyAlignment="1" applyProtection="1">
      <alignment vertical="center" wrapText="1"/>
      <protection locked="0"/>
    </xf>
    <xf numFmtId="0" fontId="25" fillId="2" borderId="0" xfId="0" applyFont="1" applyFill="1" applyAlignment="1" applyProtection="1">
      <alignment vertical="center" wrapText="1"/>
      <protection locked="0"/>
    </xf>
    <xf numFmtId="0" fontId="26" fillId="2" borderId="0" xfId="0" applyFont="1" applyFill="1" applyAlignment="1" applyProtection="1">
      <alignment vertical="center"/>
      <protection locked="0"/>
    </xf>
    <xf numFmtId="0" fontId="25" fillId="4" borderId="18" xfId="0" applyFont="1" applyFill="1" applyBorder="1" applyAlignment="1" applyProtection="1">
      <alignment vertical="center"/>
      <protection locked="0"/>
    </xf>
    <xf numFmtId="0" fontId="25" fillId="4" borderId="14" xfId="0" applyFont="1" applyFill="1" applyBorder="1" applyAlignment="1" applyProtection="1">
      <alignment vertical="center"/>
      <protection locked="0"/>
    </xf>
    <xf numFmtId="0" fontId="25" fillId="4" borderId="13" xfId="0" applyFont="1" applyFill="1" applyBorder="1" applyAlignment="1" applyProtection="1">
      <alignment vertical="center"/>
      <protection locked="0"/>
    </xf>
    <xf numFmtId="0" fontId="25" fillId="2" borderId="1" xfId="0" applyFont="1" applyFill="1" applyBorder="1" applyAlignment="1" applyProtection="1">
      <alignment horizontal="left" vertical="center"/>
      <protection locked="0"/>
    </xf>
    <xf numFmtId="0" fontId="30" fillId="2" borderId="0" xfId="0" applyFont="1" applyFill="1" applyAlignment="1" applyProtection="1">
      <alignment vertical="center" wrapText="1"/>
      <protection locked="0"/>
    </xf>
    <xf numFmtId="0" fontId="30" fillId="2" borderId="0" xfId="0" applyFont="1" applyFill="1" applyAlignment="1" applyProtection="1">
      <alignment horizontal="right" vertical="top"/>
      <protection locked="0"/>
    </xf>
    <xf numFmtId="0" fontId="27" fillId="2" borderId="0" xfId="0" applyFont="1" applyFill="1" applyAlignment="1" applyProtection="1">
      <alignment horizontal="center" vertical="center"/>
      <protection locked="0"/>
    </xf>
    <xf numFmtId="0" fontId="32" fillId="2" borderId="0" xfId="0" applyFont="1" applyFill="1" applyAlignment="1" applyProtection="1">
      <alignment vertical="top"/>
      <protection locked="0"/>
    </xf>
    <xf numFmtId="0" fontId="27" fillId="2" borderId="0" xfId="0" applyFont="1" applyFill="1" applyAlignment="1" applyProtection="1">
      <alignment vertical="center" wrapText="1"/>
      <protection locked="0"/>
    </xf>
    <xf numFmtId="0" fontId="30" fillId="2" borderId="0" xfId="0" applyFont="1" applyFill="1" applyAlignment="1" applyProtection="1">
      <alignment horizontal="left" vertical="center"/>
      <protection locked="0"/>
    </xf>
    <xf numFmtId="0" fontId="27" fillId="2" borderId="9" xfId="0" applyFont="1" applyFill="1" applyBorder="1" applyAlignment="1" applyProtection="1">
      <alignment vertical="center"/>
      <protection locked="0"/>
    </xf>
    <xf numFmtId="176" fontId="27" fillId="2" borderId="2" xfId="0" applyNumberFormat="1" applyFont="1" applyFill="1" applyBorder="1" applyAlignment="1" applyProtection="1">
      <alignment horizontal="center" vertical="center"/>
      <protection hidden="1"/>
    </xf>
    <xf numFmtId="176" fontId="27" fillId="2" borderId="2" xfId="0" applyNumberFormat="1" applyFont="1" applyFill="1" applyBorder="1" applyAlignment="1" applyProtection="1">
      <alignment horizontal="right" vertical="center"/>
      <protection hidden="1"/>
    </xf>
    <xf numFmtId="176" fontId="26" fillId="2" borderId="2" xfId="0" applyNumberFormat="1" applyFont="1" applyFill="1" applyBorder="1" applyAlignment="1" applyProtection="1">
      <alignment vertical="center"/>
      <protection locked="0"/>
    </xf>
    <xf numFmtId="10" fontId="27" fillId="2" borderId="2" xfId="1" applyNumberFormat="1" applyFont="1" applyFill="1" applyBorder="1" applyAlignment="1" applyProtection="1">
      <alignment horizontal="center" vertical="center"/>
      <protection hidden="1"/>
    </xf>
    <xf numFmtId="0" fontId="9" fillId="8" borderId="0" xfId="0" applyFont="1" applyFill="1" applyAlignment="1">
      <alignment horizontal="left" vertical="center" wrapText="1"/>
    </xf>
    <xf numFmtId="0" fontId="9" fillId="8" borderId="0" xfId="0" applyFont="1" applyFill="1" applyAlignment="1">
      <alignment horizontal="center" vertical="center" wrapText="1"/>
    </xf>
    <xf numFmtId="1" fontId="9" fillId="8" borderId="0" xfId="0" applyNumberFormat="1" applyFont="1" applyFill="1" applyAlignment="1">
      <alignment horizontal="left" vertical="center" wrapText="1"/>
    </xf>
    <xf numFmtId="49" fontId="9" fillId="8" borderId="0" xfId="0" applyNumberFormat="1" applyFont="1" applyFill="1" applyAlignment="1">
      <alignment horizontal="center" vertical="center" wrapText="1"/>
    </xf>
    <xf numFmtId="170" fontId="9" fillId="8" borderId="0" xfId="0" applyNumberFormat="1" applyFont="1" applyFill="1" applyAlignment="1">
      <alignment horizontal="center" vertical="center" wrapText="1"/>
    </xf>
    <xf numFmtId="1" fontId="9" fillId="5" borderId="0" xfId="0" applyNumberFormat="1" applyFont="1" applyFill="1" applyAlignment="1">
      <alignment horizontal="left" vertical="center" wrapText="1"/>
    </xf>
    <xf numFmtId="173" fontId="9" fillId="8" borderId="0" xfId="0" applyNumberFormat="1" applyFont="1" applyFill="1" applyAlignment="1">
      <alignment horizontal="center" vertical="center" wrapText="1"/>
    </xf>
    <xf numFmtId="0" fontId="27" fillId="2" borderId="0" xfId="0" applyFont="1" applyFill="1" applyAlignment="1" applyProtection="1">
      <alignment horizontal="left" vertical="center"/>
      <protection locked="0"/>
    </xf>
    <xf numFmtId="0" fontId="30" fillId="2" borderId="0" xfId="0" applyFont="1" applyFill="1" applyAlignment="1" applyProtection="1">
      <alignment horizontal="left" vertical="center" wrapText="1"/>
      <protection locked="0"/>
    </xf>
    <xf numFmtId="0" fontId="25" fillId="2" borderId="0" xfId="0" applyFont="1" applyFill="1" applyAlignment="1" applyProtection="1">
      <alignment horizontal="left" vertical="center"/>
      <protection locked="0"/>
    </xf>
    <xf numFmtId="0" fontId="25" fillId="2" borderId="0" xfId="0" applyFont="1" applyFill="1" applyAlignment="1" applyProtection="1">
      <alignment horizontal="center" vertical="center"/>
      <protection locked="0"/>
    </xf>
    <xf numFmtId="0" fontId="25" fillId="6" borderId="7" xfId="0" applyFont="1" applyFill="1" applyBorder="1" applyAlignment="1" applyProtection="1">
      <alignment horizontal="left"/>
      <protection locked="0"/>
    </xf>
    <xf numFmtId="0" fontId="25" fillId="6" borderId="1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7" fillId="2" borderId="1" xfId="0" applyFont="1" applyFill="1" applyBorder="1" applyAlignment="1" applyProtection="1">
      <alignment vertical="center"/>
      <protection locked="0"/>
    </xf>
    <xf numFmtId="1" fontId="23" fillId="2" borderId="0" xfId="0" applyNumberFormat="1" applyFont="1" applyFill="1" applyAlignment="1" applyProtection="1">
      <alignment vertical="center"/>
      <protection locked="0"/>
    </xf>
    <xf numFmtId="0" fontId="6" fillId="2" borderId="1" xfId="0" applyFont="1" applyFill="1" applyBorder="1" applyAlignment="1" applyProtection="1">
      <alignment vertical="center"/>
      <protection locked="0"/>
    </xf>
    <xf numFmtId="0" fontId="25" fillId="6" borderId="11" xfId="0" applyFont="1" applyFill="1" applyBorder="1" applyAlignment="1" applyProtection="1">
      <alignment horizontal="center" vertical="center"/>
      <protection locked="0"/>
    </xf>
    <xf numFmtId="0" fontId="25" fillId="6" borderId="12" xfId="0" applyFont="1" applyFill="1" applyBorder="1" applyAlignment="1">
      <alignment horizontal="center" vertical="center"/>
    </xf>
    <xf numFmtId="0" fontId="25" fillId="2" borderId="0" xfId="0" applyFont="1" applyFill="1" applyAlignment="1">
      <alignment horizontal="center" vertical="center"/>
    </xf>
    <xf numFmtId="0" fontId="26" fillId="2" borderId="0" xfId="0" applyFont="1" applyFill="1" applyAlignment="1" applyProtection="1">
      <alignment horizontal="center" vertical="center"/>
      <protection locked="0"/>
    </xf>
    <xf numFmtId="0" fontId="26" fillId="2" borderId="0" xfId="0" applyFont="1" applyFill="1" applyAlignment="1">
      <alignment horizontal="center" vertical="center"/>
    </xf>
    <xf numFmtId="44" fontId="26" fillId="2" borderId="0" xfId="0" applyNumberFormat="1" applyFont="1" applyFill="1" applyAlignment="1" applyProtection="1">
      <alignment horizontal="right" vertical="center"/>
      <protection locked="0"/>
    </xf>
    <xf numFmtId="10" fontId="26" fillId="2" borderId="0" xfId="1" applyNumberFormat="1" applyFont="1" applyFill="1" applyBorder="1" applyAlignment="1" applyProtection="1">
      <alignment horizontal="center" vertical="center"/>
      <protection locked="0"/>
    </xf>
    <xf numFmtId="44" fontId="26" fillId="2" borderId="0" xfId="0" applyNumberFormat="1" applyFont="1" applyFill="1" applyAlignment="1" applyProtection="1">
      <alignment horizontal="center" vertical="center"/>
      <protection locked="0"/>
    </xf>
    <xf numFmtId="44" fontId="26" fillId="2" borderId="0" xfId="0" applyNumberFormat="1" applyFont="1" applyFill="1" applyAlignment="1" applyProtection="1">
      <alignment vertical="center"/>
      <protection locked="0"/>
    </xf>
    <xf numFmtId="0" fontId="30" fillId="2" borderId="0" xfId="0" applyFont="1" applyFill="1" applyAlignment="1" applyProtection="1">
      <alignment horizontal="center" vertical="center"/>
      <protection locked="0"/>
    </xf>
    <xf numFmtId="0" fontId="33" fillId="2" borderId="0" xfId="0" applyFont="1" applyFill="1" applyAlignment="1" applyProtection="1">
      <alignment vertical="top"/>
      <protection locked="0"/>
    </xf>
    <xf numFmtId="0" fontId="30" fillId="2" borderId="0" xfId="0" applyFont="1" applyFill="1" applyAlignment="1" applyProtection="1">
      <alignment horizontal="center" vertical="top"/>
      <protection locked="0"/>
    </xf>
    <xf numFmtId="0" fontId="30" fillId="2" borderId="0" xfId="0" applyFont="1" applyFill="1" applyAlignment="1" applyProtection="1">
      <alignment vertical="top"/>
      <protection locked="0"/>
    </xf>
    <xf numFmtId="0" fontId="27" fillId="2" borderId="22" xfId="0" applyFont="1" applyFill="1" applyBorder="1" applyAlignment="1" applyProtection="1">
      <alignment horizontal="center" vertical="center"/>
      <protection locked="0"/>
    </xf>
    <xf numFmtId="0" fontId="3" fillId="2" borderId="0" xfId="0" applyFont="1" applyFill="1" applyAlignment="1">
      <alignment vertical="center"/>
    </xf>
    <xf numFmtId="0" fontId="30" fillId="2" borderId="0" xfId="0" applyFont="1" applyFill="1" applyAlignment="1" applyProtection="1">
      <alignment horizontal="left" vertical="center" wrapText="1"/>
      <protection locked="0"/>
    </xf>
    <xf numFmtId="0" fontId="27" fillId="0" borderId="7"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5" fillId="2" borderId="20" xfId="0" applyFont="1" applyFill="1" applyBorder="1" applyAlignment="1" applyProtection="1">
      <alignment horizontal="center" vertical="center"/>
      <protection locked="0"/>
    </xf>
    <xf numFmtId="0" fontId="25" fillId="2" borderId="21" xfId="0" applyFont="1" applyFill="1" applyBorder="1" applyAlignment="1" applyProtection="1">
      <alignment horizontal="center" vertical="center"/>
      <protection locked="0"/>
    </xf>
    <xf numFmtId="0" fontId="27" fillId="2" borderId="0" xfId="0" applyFont="1" applyFill="1" applyAlignment="1" applyProtection="1">
      <alignment horizontal="left" vertical="center"/>
      <protection locked="0"/>
    </xf>
    <xf numFmtId="0" fontId="27" fillId="2" borderId="0" xfId="0" applyFont="1" applyFill="1" applyAlignment="1">
      <alignment horizontal="center" vertical="center"/>
    </xf>
    <xf numFmtId="0" fontId="27" fillId="2" borderId="0" xfId="0" applyFont="1" applyFill="1" applyAlignment="1" applyProtection="1">
      <alignment horizontal="center" vertical="center"/>
      <protection hidden="1"/>
    </xf>
    <xf numFmtId="0" fontId="27" fillId="2" borderId="0" xfId="0" applyFont="1" applyFill="1" applyAlignment="1" applyProtection="1">
      <alignment horizontal="left" vertical="justify" wrapText="1"/>
      <protection locked="0"/>
    </xf>
    <xf numFmtId="0" fontId="23" fillId="2" borderId="0" xfId="0" applyFont="1" applyFill="1" applyAlignment="1" applyProtection="1">
      <alignment horizontal="center" vertical="center"/>
      <protection locked="0"/>
    </xf>
    <xf numFmtId="171" fontId="27" fillId="2" borderId="0" xfId="0" applyNumberFormat="1" applyFont="1" applyFill="1" applyAlignment="1">
      <alignment horizontal="center" vertical="center"/>
    </xf>
    <xf numFmtId="0" fontId="27" fillId="2" borderId="0" xfId="0" applyFont="1" applyFill="1" applyAlignment="1" applyProtection="1">
      <alignment horizontal="left" vertical="justify"/>
      <protection locked="0"/>
    </xf>
    <xf numFmtId="0" fontId="27" fillId="2" borderId="0" xfId="0" applyFont="1" applyFill="1" applyAlignment="1" applyProtection="1">
      <alignment horizontal="left" vertical="center" wrapText="1"/>
      <protection locked="0"/>
    </xf>
    <xf numFmtId="171" fontId="3" fillId="2" borderId="0" xfId="0" applyNumberFormat="1" applyFont="1" applyFill="1" applyAlignment="1">
      <alignment horizontal="left" vertical="center"/>
    </xf>
    <xf numFmtId="0" fontId="25" fillId="2" borderId="0" xfId="0" applyFont="1" applyFill="1" applyAlignment="1" applyProtection="1">
      <alignment horizontal="left" vertical="center"/>
      <protection locked="0"/>
    </xf>
    <xf numFmtId="0" fontId="26" fillId="2" borderId="0" xfId="0" applyFont="1" applyFill="1" applyAlignment="1" applyProtection="1">
      <alignment horizontal="center" vertical="center"/>
      <protection locked="0"/>
    </xf>
    <xf numFmtId="0" fontId="25" fillId="4" borderId="19" xfId="0" applyFont="1" applyFill="1" applyBorder="1" applyAlignment="1" applyProtection="1">
      <alignment horizontal="center" vertical="center"/>
      <protection locked="0"/>
    </xf>
    <xf numFmtId="0" fontId="25" fillId="6" borderId="10" xfId="0" applyFont="1" applyFill="1" applyBorder="1" applyAlignment="1" applyProtection="1">
      <alignment horizontal="left"/>
      <protection locked="0"/>
    </xf>
    <xf numFmtId="0" fontId="25" fillId="6" borderId="6" xfId="0" applyFont="1" applyFill="1" applyBorder="1" applyAlignment="1" applyProtection="1">
      <alignment horizontal="left"/>
      <protection locked="0"/>
    </xf>
    <xf numFmtId="0" fontId="27" fillId="0" borderId="7"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8" fillId="3" borderId="5" xfId="0" applyFont="1" applyFill="1" applyBorder="1" applyAlignment="1" applyProtection="1">
      <alignment horizontal="left" vertical="center"/>
      <protection locked="0"/>
    </xf>
    <xf numFmtId="0" fontId="28" fillId="3" borderId="10" xfId="0" applyFont="1" applyFill="1" applyBorder="1" applyAlignment="1" applyProtection="1">
      <alignment horizontal="left" vertical="center"/>
      <protection locked="0"/>
    </xf>
    <xf numFmtId="0" fontId="28" fillId="3" borderId="6" xfId="0" applyFont="1" applyFill="1" applyBorder="1" applyAlignment="1" applyProtection="1">
      <alignment horizontal="left" vertical="center"/>
      <protection locked="0"/>
    </xf>
    <xf numFmtId="0" fontId="25" fillId="6" borderId="13" xfId="0" applyFont="1" applyFill="1" applyBorder="1" applyAlignment="1" applyProtection="1">
      <alignment horizontal="center" vertical="center"/>
      <protection locked="0"/>
    </xf>
    <xf numFmtId="0" fontId="25" fillId="6" borderId="11" xfId="0" applyFont="1" applyFill="1" applyBorder="1" applyAlignment="1" applyProtection="1">
      <alignment horizontal="center" vertical="center"/>
      <protection locked="0"/>
    </xf>
    <xf numFmtId="0" fontId="25" fillId="6" borderId="12" xfId="0" applyFont="1" applyFill="1" applyBorder="1" applyAlignment="1" applyProtection="1">
      <alignment horizontal="center" vertical="center"/>
      <protection locked="0"/>
    </xf>
    <xf numFmtId="0" fontId="25" fillId="6" borderId="14" xfId="0" applyFont="1" applyFill="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44" fontId="27" fillId="2" borderId="7" xfId="0" applyNumberFormat="1" applyFont="1" applyFill="1" applyBorder="1" applyAlignment="1" applyProtection="1">
      <alignment horizontal="center" vertical="center"/>
      <protection locked="0"/>
    </xf>
    <xf numFmtId="44" fontId="27" fillId="2" borderId="8" xfId="0" applyNumberFormat="1" applyFont="1" applyFill="1" applyBorder="1" applyAlignment="1" applyProtection="1">
      <alignment horizontal="center" vertical="center"/>
      <protection locked="0"/>
    </xf>
    <xf numFmtId="44" fontId="27" fillId="2" borderId="9" xfId="0" applyNumberFormat="1" applyFont="1" applyFill="1" applyBorder="1" applyAlignment="1" applyProtection="1">
      <alignment horizontal="center" vertical="center"/>
      <protection locked="0"/>
    </xf>
    <xf numFmtId="0" fontId="28" fillId="3" borderId="7" xfId="0" applyFont="1" applyFill="1" applyBorder="1" applyAlignment="1" applyProtection="1">
      <alignment horizontal="left" vertical="center"/>
      <protection locked="0"/>
    </xf>
    <xf numFmtId="0" fontId="28" fillId="3" borderId="8"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0" fontId="27" fillId="2" borderId="0" xfId="0" applyFont="1" applyFill="1" applyAlignment="1" applyProtection="1">
      <alignment horizontal="center" vertical="center"/>
      <protection locked="0"/>
    </xf>
    <xf numFmtId="0" fontId="25" fillId="6" borderId="0" xfId="0" applyFont="1" applyFill="1" applyAlignment="1" applyProtection="1">
      <alignment horizontal="left" vertical="center" wrapText="1"/>
      <protection locked="0"/>
    </xf>
    <xf numFmtId="0" fontId="25" fillId="6" borderId="3" xfId="0" applyFont="1" applyFill="1" applyBorder="1" applyAlignment="1" applyProtection="1">
      <alignment horizontal="left" vertical="center" wrapText="1"/>
      <protection locked="0"/>
    </xf>
    <xf numFmtId="0" fontId="25" fillId="2" borderId="0" xfId="0" applyFont="1" applyFill="1" applyAlignment="1" applyProtection="1">
      <alignment horizontal="center" vertical="center"/>
      <protection locked="0"/>
    </xf>
    <xf numFmtId="0" fontId="28" fillId="3" borderId="15"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7" xfId="0" applyFont="1" applyFill="1" applyBorder="1" applyAlignment="1" applyProtection="1">
      <alignment horizontal="left" vertical="center" wrapText="1"/>
      <protection locked="0"/>
    </xf>
    <xf numFmtId="0" fontId="27" fillId="0" borderId="2" xfId="0" applyFont="1" applyBorder="1" applyAlignment="1" applyProtection="1">
      <alignment horizontal="left" vertical="center"/>
      <protection locked="0"/>
    </xf>
    <xf numFmtId="0" fontId="25" fillId="6" borderId="7" xfId="0" applyFont="1" applyFill="1" applyBorder="1" applyAlignment="1" applyProtection="1">
      <alignment horizontal="left"/>
      <protection locked="0"/>
    </xf>
    <xf numFmtId="0" fontId="25" fillId="6" borderId="8" xfId="0" applyFont="1" applyFill="1" applyBorder="1" applyAlignment="1" applyProtection="1">
      <alignment horizontal="left"/>
      <protection locked="0"/>
    </xf>
    <xf numFmtId="0" fontId="25" fillId="6" borderId="9" xfId="0" applyFont="1" applyFill="1" applyBorder="1" applyAlignment="1" applyProtection="1">
      <alignment horizontal="left"/>
      <protection locked="0"/>
    </xf>
    <xf numFmtId="0" fontId="27" fillId="0" borderId="9" xfId="0" applyFont="1" applyBorder="1" applyAlignment="1" applyProtection="1">
      <alignment horizontal="center" vertical="center"/>
      <protection locked="0"/>
    </xf>
    <xf numFmtId="0" fontId="24" fillId="9" borderId="0" xfId="0" applyFont="1" applyFill="1" applyAlignment="1" applyProtection="1">
      <alignment horizontal="center" vertical="center"/>
      <protection locked="0"/>
    </xf>
    <xf numFmtId="0" fontId="28" fillId="3" borderId="1"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5" fillId="6" borderId="4" xfId="0" applyFont="1" applyFill="1" applyBorder="1" applyAlignment="1" applyProtection="1">
      <alignment horizontal="center" vertical="center" wrapText="1"/>
      <protection locked="0"/>
    </xf>
    <xf numFmtId="0" fontId="25" fillId="6" borderId="11" xfId="0" applyFont="1" applyFill="1" applyBorder="1" applyAlignment="1" applyProtection="1">
      <alignment horizontal="center" vertical="center" wrapText="1"/>
      <protection locked="0"/>
    </xf>
    <xf numFmtId="0" fontId="25" fillId="6" borderId="5"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protection locked="0"/>
    </xf>
    <xf numFmtId="0" fontId="25" fillId="6" borderId="5" xfId="0" applyFont="1" applyFill="1" applyBorder="1" applyAlignment="1" applyProtection="1">
      <alignment horizontal="center" vertical="center"/>
      <protection locked="0"/>
    </xf>
    <xf numFmtId="0" fontId="25" fillId="6" borderId="10" xfId="0" applyFont="1" applyFill="1" applyBorder="1" applyAlignment="1" applyProtection="1">
      <alignment horizontal="center" vertical="center"/>
      <protection locked="0"/>
    </xf>
    <xf numFmtId="3" fontId="26" fillId="2" borderId="5" xfId="0" applyNumberFormat="1"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1" fontId="27" fillId="2" borderId="7" xfId="0" applyNumberFormat="1" applyFont="1" applyFill="1" applyBorder="1" applyAlignment="1" applyProtection="1">
      <alignment horizontal="center" vertical="center" wrapText="1"/>
      <protection locked="0"/>
    </xf>
    <xf numFmtId="1" fontId="27" fillId="2" borderId="9" xfId="0" applyNumberFormat="1" applyFont="1" applyFill="1" applyBorder="1" applyAlignment="1" applyProtection="1">
      <alignment horizontal="center" vertical="center" wrapText="1"/>
      <protection locked="0"/>
    </xf>
    <xf numFmtId="0" fontId="25" fillId="6" borderId="10"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wrapText="1"/>
      <protection locked="0"/>
    </xf>
    <xf numFmtId="0" fontId="25" fillId="6" borderId="12" xfId="0" applyFont="1" applyFill="1" applyBorder="1" applyAlignment="1" applyProtection="1">
      <alignment horizontal="center" vertical="center" wrapText="1"/>
      <protection locked="0"/>
    </xf>
    <xf numFmtId="0" fontId="25" fillId="6" borderId="14" xfId="0" applyFont="1" applyFill="1" applyBorder="1" applyAlignment="1" applyProtection="1">
      <alignment horizontal="center" vertical="center" wrapText="1"/>
      <protection locked="0"/>
    </xf>
    <xf numFmtId="0" fontId="25" fillId="6" borderId="13"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cellXfs>
  <cellStyles count="16">
    <cellStyle name="Comma 2" xfId="4" xr:uid="{00000000-0005-0000-0000-000000000000}"/>
    <cellStyle name="Euro" xfId="5" xr:uid="{00000000-0005-0000-0000-000001000000}"/>
    <cellStyle name="Hiperlink 2" xfId="6" xr:uid="{00000000-0005-0000-0000-000003000000}"/>
    <cellStyle name="Hyperlink 2" xfId="7" xr:uid="{00000000-0005-0000-0000-000004000000}"/>
    <cellStyle name="Hyperlink 3" xfId="8" xr:uid="{00000000-0005-0000-0000-000005000000}"/>
    <cellStyle name="Moeda 2" xfId="9" xr:uid="{00000000-0005-0000-0000-000006000000}"/>
    <cellStyle name="Moeda 2 2" xfId="3" xr:uid="{00000000-0005-0000-0000-000007000000}"/>
    <cellStyle name="Normal" xfId="0" builtinId="0"/>
    <cellStyle name="Normal 2" xfId="2" xr:uid="{00000000-0005-0000-0000-000009000000}"/>
    <cellStyle name="Normal 3" xfId="10" xr:uid="{00000000-0005-0000-0000-00000A000000}"/>
    <cellStyle name="Normal 4" xfId="11" xr:uid="{00000000-0005-0000-0000-00000B000000}"/>
    <cellStyle name="Percent 2" xfId="12" xr:uid="{00000000-0005-0000-0000-00000C000000}"/>
    <cellStyle name="Porcentagem" xfId="1" builtinId="5"/>
    <cellStyle name="Total 2" xfId="13" xr:uid="{00000000-0005-0000-0000-00000E000000}"/>
    <cellStyle name="표준 2" xfId="14" xr:uid="{00000000-0005-0000-0000-00000F000000}"/>
    <cellStyle name="표준 4"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19</xdr:row>
          <xdr:rowOff>114300</xdr:rowOff>
        </xdr:from>
        <xdr:to>
          <xdr:col>2</xdr:col>
          <xdr:colOff>809625</xdr:colOff>
          <xdr:row>19</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4</xdr:row>
          <xdr:rowOff>66675</xdr:rowOff>
        </xdr:from>
        <xdr:to>
          <xdr:col>11</xdr:col>
          <xdr:colOff>838200</xdr:colOff>
          <xdr:row>4</xdr:row>
          <xdr:rowOff>333375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1885950</xdr:colOff>
          <xdr:row>4</xdr:row>
          <xdr:rowOff>66675</xdr:rowOff>
        </xdr:from>
        <xdr:to>
          <xdr:col>12</xdr:col>
          <xdr:colOff>428625</xdr:colOff>
          <xdr:row>4</xdr:row>
          <xdr:rowOff>333375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190500</xdr:rowOff>
        </xdr:from>
        <xdr:to>
          <xdr:col>1</xdr:col>
          <xdr:colOff>790575</xdr:colOff>
          <xdr:row>19</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U283"/>
  <sheetViews>
    <sheetView tabSelected="1" showRuler="0" topLeftCell="A57" zoomScale="55" zoomScaleNormal="55" zoomScaleSheetLayoutView="70" zoomScalePageLayoutView="80" workbookViewId="0">
      <selection activeCell="I17" sqref="I17:L17"/>
    </sheetView>
  </sheetViews>
  <sheetFormatPr defaultColWidth="0" defaultRowHeight="20.25" customHeight="1" zeroHeight="1"/>
  <cols>
    <col min="1" max="1" width="1.85546875" style="2" customWidth="1"/>
    <col min="2" max="2" width="20.140625" style="10" customWidth="1"/>
    <col min="3" max="3" width="37.42578125" style="2" customWidth="1"/>
    <col min="4" max="4" width="17.7109375" style="2" customWidth="1"/>
    <col min="5" max="5" width="23" style="2" customWidth="1"/>
    <col min="6" max="6" width="25.85546875" style="2" customWidth="1"/>
    <col min="7" max="7" width="22.7109375" style="2" customWidth="1"/>
    <col min="8" max="8" width="24.28515625" style="2" customWidth="1"/>
    <col min="9" max="9" width="9" style="2" customWidth="1"/>
    <col min="10" max="10" width="8.85546875" style="2" customWidth="1"/>
    <col min="11" max="11" width="7" style="2" customWidth="1"/>
    <col min="12" max="12" width="28.28515625" style="2" customWidth="1"/>
    <col min="13" max="13" width="27.5703125" style="2" customWidth="1"/>
    <col min="14" max="14" width="1.42578125" style="2" customWidth="1"/>
    <col min="15" max="16" width="19.85546875" style="2" hidden="1" customWidth="1"/>
    <col min="17" max="17" width="28.140625" style="2" hidden="1" customWidth="1"/>
    <col min="18" max="18" width="6.28515625" style="2" hidden="1" customWidth="1"/>
    <col min="19" max="19" width="11" style="10" hidden="1" customWidth="1"/>
    <col min="20" max="21" width="21.140625" style="10" hidden="1" customWidth="1"/>
    <col min="22" max="16384" width="21.140625" style="2" hidden="1"/>
  </cols>
  <sheetData>
    <row r="1" spans="1:21" ht="57" customHeight="1">
      <c r="B1" s="175" t="s">
        <v>0</v>
      </c>
      <c r="C1" s="175"/>
      <c r="D1" s="175"/>
      <c r="E1" s="175"/>
      <c r="F1" s="175"/>
      <c r="G1" s="175"/>
      <c r="H1" s="175"/>
      <c r="I1" s="175"/>
      <c r="J1" s="175"/>
      <c r="K1" s="175"/>
      <c r="L1" s="175"/>
      <c r="M1" s="175"/>
      <c r="N1" s="1"/>
      <c r="O1" s="1"/>
      <c r="P1" s="1"/>
      <c r="Q1" s="1"/>
      <c r="S1" s="2"/>
      <c r="T1" s="2"/>
      <c r="U1" s="2"/>
    </row>
    <row r="2" spans="1:21" ht="39.950000000000003" customHeight="1">
      <c r="B2" s="176" t="s">
        <v>1</v>
      </c>
      <c r="C2" s="177"/>
      <c r="D2" s="177"/>
      <c r="E2" s="177"/>
      <c r="F2" s="177"/>
      <c r="G2" s="177"/>
      <c r="H2" s="177"/>
      <c r="I2" s="177"/>
      <c r="J2" s="177"/>
      <c r="K2" s="177"/>
      <c r="L2" s="177"/>
      <c r="M2" s="177"/>
      <c r="N2" s="51"/>
      <c r="O2" s="86"/>
      <c r="P2" s="52" t="s">
        <v>2</v>
      </c>
      <c r="Q2" s="4" t="e">
        <f>#REF!-G5</f>
        <v>#REF!</v>
      </c>
      <c r="S2" s="5" t="s">
        <v>3</v>
      </c>
      <c r="T2" s="6" t="e">
        <f>MOD(Q2,Q3)</f>
        <v>#REF!</v>
      </c>
      <c r="U2" s="2"/>
    </row>
    <row r="3" spans="1:21" ht="39.950000000000003" customHeight="1">
      <c r="A3" s="108"/>
      <c r="B3" s="178" t="s">
        <v>4</v>
      </c>
      <c r="C3" s="178" t="s">
        <v>5</v>
      </c>
      <c r="D3" s="180" t="s">
        <v>6</v>
      </c>
      <c r="E3" s="181"/>
      <c r="F3" s="178" t="s">
        <v>7</v>
      </c>
      <c r="G3" s="180" t="s">
        <v>8</v>
      </c>
      <c r="H3" s="188"/>
      <c r="I3" s="188"/>
      <c r="J3" s="188"/>
      <c r="K3" s="189"/>
      <c r="L3" s="182" t="s">
        <v>9</v>
      </c>
      <c r="M3" s="183"/>
      <c r="N3" s="51"/>
      <c r="O3" s="86"/>
      <c r="P3" s="53" t="s">
        <v>10</v>
      </c>
      <c r="Q3" s="7">
        <v>365.25</v>
      </c>
      <c r="S3" s="5" t="s">
        <v>11</v>
      </c>
      <c r="T3" s="8" t="e">
        <f>MOD(T2,Q4)</f>
        <v>#REF!</v>
      </c>
      <c r="U3" s="2"/>
    </row>
    <row r="4" spans="1:21" ht="20.25" customHeight="1">
      <c r="B4" s="179"/>
      <c r="C4" s="179"/>
      <c r="D4" s="154"/>
      <c r="E4" s="152"/>
      <c r="F4" s="179"/>
      <c r="G4" s="190"/>
      <c r="H4" s="191"/>
      <c r="I4" s="191"/>
      <c r="J4" s="191"/>
      <c r="K4" s="192"/>
      <c r="L4" s="154"/>
      <c r="M4" s="155"/>
      <c r="N4" s="51"/>
      <c r="O4" s="86"/>
      <c r="P4" s="53" t="s">
        <v>12</v>
      </c>
      <c r="Q4" s="9">
        <f>Q3/12</f>
        <v>30.4375</v>
      </c>
      <c r="S4" s="2"/>
      <c r="T4" s="2"/>
      <c r="U4" s="2"/>
    </row>
    <row r="5" spans="1:21" ht="34.5" customHeight="1">
      <c r="B5" s="54"/>
      <c r="C5" s="55"/>
      <c r="D5" s="184"/>
      <c r="E5" s="185"/>
      <c r="F5" s="56"/>
      <c r="G5" s="193"/>
      <c r="H5" s="194"/>
      <c r="I5" s="194"/>
      <c r="J5" s="194"/>
      <c r="K5" s="195"/>
      <c r="L5" s="186" t="s">
        <v>13</v>
      </c>
      <c r="M5" s="187"/>
      <c r="N5" s="51"/>
      <c r="O5" s="86"/>
      <c r="P5" s="51"/>
      <c r="Q5" s="3"/>
      <c r="S5" s="2"/>
      <c r="T5" s="2"/>
      <c r="U5" s="2"/>
    </row>
    <row r="6" spans="1:21" ht="24.95" customHeight="1">
      <c r="B6" s="172" t="s">
        <v>14</v>
      </c>
      <c r="C6" s="172"/>
      <c r="D6" s="172"/>
      <c r="E6" s="172"/>
      <c r="F6" s="172"/>
      <c r="G6" s="172"/>
      <c r="H6" s="172"/>
      <c r="I6" s="172"/>
      <c r="J6" s="172"/>
      <c r="K6" s="172"/>
      <c r="L6" s="172"/>
      <c r="M6" s="172"/>
      <c r="N6" s="57"/>
      <c r="O6" s="58"/>
      <c r="P6" s="59"/>
      <c r="Q6" s="3"/>
      <c r="R6" s="1"/>
      <c r="S6" s="11"/>
      <c r="T6" s="2"/>
      <c r="U6" s="2"/>
    </row>
    <row r="7" spans="1:21" ht="35.1" customHeight="1">
      <c r="B7" s="146"/>
      <c r="C7" s="147"/>
      <c r="D7" s="147"/>
      <c r="E7" s="147"/>
      <c r="F7" s="147"/>
      <c r="G7" s="147"/>
      <c r="H7" s="147"/>
      <c r="I7" s="147"/>
      <c r="J7" s="147"/>
      <c r="K7" s="147"/>
      <c r="L7" s="147"/>
      <c r="M7" s="148"/>
      <c r="N7" s="65"/>
      <c r="O7" s="86"/>
      <c r="P7" s="60" t="s">
        <v>3</v>
      </c>
      <c r="Q7" s="12" t="e">
        <f>Q2/Q3</f>
        <v>#REF!</v>
      </c>
      <c r="S7" s="2"/>
      <c r="T7" s="2"/>
      <c r="U7" s="2"/>
    </row>
    <row r="8" spans="1:21" ht="24.95" customHeight="1">
      <c r="B8" s="172" t="s">
        <v>15</v>
      </c>
      <c r="C8" s="172"/>
      <c r="D8" s="172"/>
      <c r="E8" s="172"/>
      <c r="F8" s="172"/>
      <c r="G8" s="172"/>
      <c r="H8" s="172"/>
      <c r="I8" s="172"/>
      <c r="J8" s="172"/>
      <c r="K8" s="172"/>
      <c r="L8" s="173"/>
      <c r="M8" s="61" t="s">
        <v>16</v>
      </c>
      <c r="N8" s="51"/>
      <c r="O8" s="58"/>
      <c r="P8" s="60" t="s">
        <v>11</v>
      </c>
      <c r="Q8" s="13" t="e">
        <f>T2/Q4</f>
        <v>#REF!</v>
      </c>
      <c r="S8" s="2"/>
      <c r="T8" s="2"/>
      <c r="U8" s="2"/>
    </row>
    <row r="9" spans="1:21" ht="35.1" customHeight="1">
      <c r="B9" s="170"/>
      <c r="C9" s="170"/>
      <c r="D9" s="170"/>
      <c r="E9" s="170"/>
      <c r="F9" s="170"/>
      <c r="G9" s="170"/>
      <c r="H9" s="170"/>
      <c r="I9" s="170"/>
      <c r="J9" s="170"/>
      <c r="K9" s="170"/>
      <c r="L9" s="170"/>
      <c r="M9" s="62"/>
      <c r="N9" s="109"/>
      <c r="O9" s="86"/>
      <c r="P9" s="60" t="s">
        <v>2</v>
      </c>
      <c r="Q9" s="14" t="e">
        <f>T3</f>
        <v>#REF!</v>
      </c>
      <c r="S9" s="2"/>
      <c r="T9" s="2"/>
      <c r="U9" s="2"/>
    </row>
    <row r="10" spans="1:21" ht="27" customHeight="1">
      <c r="B10" s="171" t="s">
        <v>17</v>
      </c>
      <c r="C10" s="172"/>
      <c r="D10" s="173"/>
      <c r="E10" s="61" t="s">
        <v>18</v>
      </c>
      <c r="F10" s="63"/>
      <c r="G10" s="171" t="s">
        <v>19</v>
      </c>
      <c r="H10" s="172"/>
      <c r="I10" s="172"/>
      <c r="J10" s="172"/>
      <c r="K10" s="173"/>
      <c r="L10" s="64" t="s">
        <v>20</v>
      </c>
      <c r="M10" s="106" t="s">
        <v>21</v>
      </c>
      <c r="N10" s="102"/>
      <c r="O10" s="102"/>
      <c r="P10" s="65"/>
      <c r="S10" s="2"/>
      <c r="T10" s="2"/>
      <c r="U10" s="2"/>
    </row>
    <row r="11" spans="1:21" ht="35.1" customHeight="1">
      <c r="B11" s="146"/>
      <c r="C11" s="147"/>
      <c r="D11" s="148"/>
      <c r="E11" s="128"/>
      <c r="F11" s="174"/>
      <c r="G11" s="146"/>
      <c r="H11" s="147"/>
      <c r="I11" s="147"/>
      <c r="J11" s="147"/>
      <c r="K11" s="148"/>
      <c r="L11" s="62"/>
      <c r="M11" s="66"/>
      <c r="N11" s="102"/>
      <c r="O11" s="102"/>
      <c r="P11" s="65"/>
      <c r="S11" s="2"/>
      <c r="T11" s="2"/>
      <c r="U11" s="2"/>
    </row>
    <row r="12" spans="1:21" s="15" customFormat="1" ht="24.95" customHeight="1">
      <c r="A12" s="2"/>
      <c r="B12" s="144" t="s">
        <v>22</v>
      </c>
      <c r="C12" s="144"/>
      <c r="D12" s="144"/>
      <c r="E12" s="144"/>
      <c r="F12" s="144"/>
      <c r="G12" s="144"/>
      <c r="H12" s="144"/>
      <c r="I12" s="144"/>
      <c r="J12" s="144"/>
      <c r="K12" s="145"/>
      <c r="L12" s="61" t="s">
        <v>23</v>
      </c>
      <c r="M12" s="106" t="s">
        <v>24</v>
      </c>
      <c r="N12" s="67"/>
      <c r="O12" s="68"/>
      <c r="P12" s="69"/>
    </row>
    <row r="13" spans="1:21" ht="35.1" customHeight="1">
      <c r="B13" s="146"/>
      <c r="C13" s="147"/>
      <c r="D13" s="147"/>
      <c r="E13" s="147"/>
      <c r="F13" s="147"/>
      <c r="G13" s="147"/>
      <c r="H13" s="147"/>
      <c r="I13" s="147"/>
      <c r="J13" s="147"/>
      <c r="K13" s="148"/>
      <c r="L13" s="70"/>
      <c r="M13" s="71"/>
      <c r="N13" s="86"/>
      <c r="O13" s="110"/>
      <c r="P13" s="65"/>
      <c r="S13" s="2"/>
      <c r="T13" s="2"/>
      <c r="U13" s="2"/>
    </row>
    <row r="14" spans="1:21" ht="24.75" customHeight="1">
      <c r="B14" s="102"/>
      <c r="C14" s="72"/>
      <c r="D14" s="72"/>
      <c r="E14" s="72"/>
      <c r="F14" s="72"/>
      <c r="G14" s="72"/>
      <c r="H14" s="72"/>
      <c r="I14" s="72"/>
      <c r="J14" s="72"/>
      <c r="K14" s="72"/>
      <c r="L14" s="72"/>
      <c r="M14" s="72"/>
      <c r="N14" s="72"/>
      <c r="O14" s="72"/>
      <c r="P14" s="72"/>
      <c r="Q14" s="16"/>
      <c r="S14" s="2"/>
      <c r="T14" s="2"/>
      <c r="U14" s="2"/>
    </row>
    <row r="15" spans="1:21" s="17" customFormat="1" ht="39.950000000000003" customHeight="1">
      <c r="A15" s="111"/>
      <c r="B15" s="149" t="s">
        <v>25</v>
      </c>
      <c r="C15" s="150"/>
      <c r="D15" s="150"/>
      <c r="E15" s="150"/>
      <c r="F15" s="150"/>
      <c r="G15" s="150"/>
      <c r="H15" s="150"/>
      <c r="I15" s="150"/>
      <c r="J15" s="150"/>
      <c r="K15" s="150"/>
      <c r="L15" s="150"/>
      <c r="M15" s="151"/>
      <c r="N15" s="73"/>
      <c r="O15" s="73"/>
      <c r="P15" s="73"/>
    </row>
    <row r="16" spans="1:21" ht="24.95" customHeight="1">
      <c r="B16" s="152" t="s">
        <v>26</v>
      </c>
      <c r="C16" s="153"/>
      <c r="D16" s="107" t="s">
        <v>27</v>
      </c>
      <c r="E16" s="112" t="s">
        <v>28</v>
      </c>
      <c r="F16" s="112" t="s">
        <v>29</v>
      </c>
      <c r="G16" s="112" t="s">
        <v>30</v>
      </c>
      <c r="H16" s="112" t="s">
        <v>31</v>
      </c>
      <c r="I16" s="154" t="s">
        <v>32</v>
      </c>
      <c r="J16" s="155"/>
      <c r="K16" s="155"/>
      <c r="L16" s="152"/>
      <c r="M16" s="113" t="s">
        <v>33</v>
      </c>
      <c r="N16" s="114"/>
      <c r="O16" s="114"/>
      <c r="P16" s="86"/>
      <c r="Q16" s="10"/>
      <c r="S16" s="2"/>
      <c r="T16" s="2"/>
      <c r="U16" s="2"/>
    </row>
    <row r="17" spans="2:19" s="2" customFormat="1" ht="35.1" customHeight="1">
      <c r="B17" s="156"/>
      <c r="C17" s="156"/>
      <c r="D17" s="90"/>
      <c r="E17" s="90"/>
      <c r="F17" s="92"/>
      <c r="G17" s="94"/>
      <c r="H17" s="91"/>
      <c r="I17" s="157"/>
      <c r="J17" s="158"/>
      <c r="K17" s="158"/>
      <c r="L17" s="159"/>
      <c r="M17" s="74"/>
      <c r="N17" s="115"/>
      <c r="O17" s="116" t="str">
        <f>IF(E17="Preto Onix","Sólida",IF(E17="Branco Polar","Sólida","Metálica"))</f>
        <v>Metálica</v>
      </c>
      <c r="P17" s="86"/>
      <c r="S17" s="2">
        <f>B17</f>
        <v>0</v>
      </c>
    </row>
    <row r="18" spans="2:19" s="2" customFormat="1" ht="35.1" customHeight="1">
      <c r="B18" s="86"/>
      <c r="C18" s="86"/>
      <c r="D18" s="115"/>
      <c r="E18" s="115"/>
      <c r="F18" s="117"/>
      <c r="G18" s="118"/>
      <c r="H18" s="119"/>
      <c r="I18" s="119"/>
      <c r="J18" s="119"/>
      <c r="K18" s="119"/>
      <c r="L18" s="119"/>
      <c r="M18" s="116"/>
      <c r="N18" s="115"/>
      <c r="O18" s="116" t="e">
        <f>VLOOKUP(B17,#REF!,9,FALSE)</f>
        <v>#REF!</v>
      </c>
      <c r="P18" s="86"/>
    </row>
    <row r="19" spans="2:19" s="2" customFormat="1" ht="47.25" customHeight="1">
      <c r="B19" s="160" t="s">
        <v>35</v>
      </c>
      <c r="C19" s="161"/>
      <c r="D19" s="161"/>
      <c r="E19" s="161"/>
      <c r="F19" s="161"/>
      <c r="G19" s="161"/>
      <c r="H19" s="161"/>
      <c r="I19" s="161"/>
      <c r="J19" s="161"/>
      <c r="K19" s="161"/>
      <c r="L19" s="161"/>
      <c r="M19" s="162"/>
      <c r="N19" s="75"/>
      <c r="O19" s="75"/>
      <c r="P19" s="75"/>
      <c r="Q19" s="18"/>
    </row>
    <row r="20" spans="2:19" s="2" customFormat="1" ht="42.75" customHeight="1">
      <c r="B20" s="86" t="s">
        <v>36</v>
      </c>
      <c r="C20" s="2" t="s">
        <v>37</v>
      </c>
      <c r="D20" s="163"/>
      <c r="E20" s="163"/>
      <c r="F20" s="76"/>
      <c r="G20" s="76"/>
      <c r="H20" s="86"/>
      <c r="I20" s="86"/>
      <c r="J20" s="86"/>
      <c r="K20" s="86"/>
      <c r="L20" s="76"/>
      <c r="M20" s="76"/>
      <c r="N20" s="76"/>
      <c r="O20" s="76"/>
      <c r="P20" s="105"/>
      <c r="Q20" s="1"/>
      <c r="R20" s="1"/>
    </row>
    <row r="21" spans="2:19" s="2" customFormat="1" ht="41.25" customHeight="1">
      <c r="B21" s="164" t="s">
        <v>38</v>
      </c>
      <c r="C21" s="164"/>
      <c r="D21" s="165"/>
      <c r="E21" s="93"/>
      <c r="F21" s="93"/>
      <c r="G21" s="77"/>
      <c r="H21" s="77"/>
      <c r="I21" s="77"/>
      <c r="J21" s="77"/>
      <c r="K21" s="77"/>
      <c r="L21" s="86"/>
      <c r="M21" s="166"/>
      <c r="N21" s="166"/>
      <c r="O21" s="166"/>
      <c r="P21" s="86"/>
      <c r="Q21" s="19"/>
    </row>
    <row r="22" spans="2:19" s="2" customFormat="1" ht="24.75" customHeight="1">
      <c r="B22" s="78"/>
      <c r="C22" s="78"/>
      <c r="D22" s="78"/>
      <c r="E22" s="2" t="s">
        <v>39</v>
      </c>
      <c r="F22" s="2" t="s">
        <v>40</v>
      </c>
      <c r="G22" s="86"/>
      <c r="H22" s="86"/>
      <c r="I22" s="86"/>
      <c r="J22" s="86"/>
      <c r="K22" s="86"/>
      <c r="L22" s="120"/>
      <c r="M22" s="79"/>
      <c r="N22" s="79"/>
      <c r="O22" s="79"/>
      <c r="P22" s="79"/>
      <c r="Q22" s="16"/>
    </row>
    <row r="23" spans="2:19" s="2" customFormat="1" ht="18.75" customHeight="1">
      <c r="B23" s="86"/>
      <c r="C23" s="76"/>
      <c r="D23" s="76"/>
      <c r="E23" s="76"/>
      <c r="F23" s="76"/>
      <c r="G23" s="76"/>
      <c r="H23" s="76"/>
      <c r="I23" s="76"/>
      <c r="J23" s="76"/>
      <c r="K23" s="76"/>
      <c r="L23" s="76"/>
      <c r="M23" s="76"/>
      <c r="N23" s="76"/>
      <c r="O23" s="76"/>
      <c r="P23" s="76"/>
      <c r="Q23" s="1"/>
    </row>
    <row r="24" spans="2:19" s="2" customFormat="1" ht="42.75" customHeight="1">
      <c r="B24" s="167" t="s">
        <v>41</v>
      </c>
      <c r="C24" s="168"/>
      <c r="D24" s="168"/>
      <c r="E24" s="168"/>
      <c r="F24" s="168"/>
      <c r="G24" s="168"/>
      <c r="H24" s="168"/>
      <c r="I24" s="168"/>
      <c r="J24" s="168"/>
      <c r="K24" s="168"/>
      <c r="L24" s="168"/>
      <c r="M24" s="169"/>
      <c r="N24" s="75"/>
      <c r="O24" s="75"/>
      <c r="P24" s="86"/>
      <c r="Q24" s="20"/>
    </row>
    <row r="25" spans="2:19" s="2" customFormat="1" ht="24.95" customHeight="1">
      <c r="B25" s="80" t="s">
        <v>42</v>
      </c>
      <c r="C25" s="81"/>
      <c r="D25" s="81"/>
      <c r="E25" s="81"/>
      <c r="F25" s="81"/>
      <c r="G25" s="81"/>
      <c r="H25" s="81"/>
      <c r="I25" s="81"/>
      <c r="J25" s="81"/>
      <c r="K25" s="82"/>
      <c r="L25" s="143" t="s">
        <v>43</v>
      </c>
      <c r="M25" s="143"/>
      <c r="N25" s="83"/>
      <c r="O25" s="141"/>
      <c r="P25" s="141" t="s">
        <v>43</v>
      </c>
      <c r="Q25" s="19"/>
    </row>
    <row r="26" spans="2:19" s="2" customFormat="1" ht="35.1" customHeight="1">
      <c r="B26" s="128"/>
      <c r="C26" s="129"/>
      <c r="D26" s="129"/>
      <c r="E26" s="129"/>
      <c r="F26" s="129"/>
      <c r="G26" s="129"/>
      <c r="H26" s="129"/>
      <c r="I26" s="129"/>
      <c r="J26" s="129"/>
      <c r="K26" s="129"/>
      <c r="L26" s="130"/>
      <c r="M26" s="131"/>
      <c r="N26" s="104"/>
      <c r="O26" s="141"/>
      <c r="P26" s="142"/>
      <c r="Q26" s="21"/>
    </row>
    <row r="27" spans="2:19" s="2" customFormat="1" ht="17.100000000000001" customHeight="1">
      <c r="B27" s="86"/>
      <c r="C27" s="86"/>
      <c r="D27" s="86"/>
      <c r="E27" s="86"/>
      <c r="F27" s="86"/>
      <c r="G27" s="86"/>
      <c r="H27" s="86"/>
      <c r="I27" s="86"/>
      <c r="J27" s="86"/>
      <c r="K27" s="86"/>
      <c r="L27" s="86"/>
      <c r="M27" s="86"/>
      <c r="N27" s="86"/>
      <c r="O27" s="86"/>
      <c r="P27" s="86"/>
    </row>
    <row r="28" spans="2:19" s="2" customFormat="1" ht="17.100000000000001" customHeight="1">
      <c r="B28" s="86"/>
      <c r="C28" s="86"/>
      <c r="D28" s="86"/>
      <c r="E28" s="86"/>
      <c r="F28" s="86"/>
      <c r="G28" s="86"/>
      <c r="H28" s="86"/>
      <c r="I28" s="86"/>
      <c r="J28" s="86"/>
      <c r="K28" s="86"/>
      <c r="L28" s="86"/>
      <c r="M28" s="86"/>
      <c r="N28" s="86"/>
      <c r="O28" s="86"/>
      <c r="P28" s="86"/>
    </row>
    <row r="29" spans="2:19" s="2" customFormat="1" ht="21.75" customHeight="1">
      <c r="B29" s="127" t="s">
        <v>44</v>
      </c>
      <c r="C29" s="127"/>
      <c r="D29" s="127"/>
      <c r="E29" s="127"/>
      <c r="F29" s="127"/>
      <c r="G29" s="127"/>
      <c r="H29" s="127"/>
      <c r="I29" s="127"/>
      <c r="J29" s="127"/>
      <c r="K29" s="127"/>
      <c r="L29" s="127"/>
      <c r="M29" s="127"/>
      <c r="N29" s="127"/>
      <c r="O29" s="86"/>
      <c r="P29" s="86"/>
    </row>
    <row r="30" spans="2:19" s="2" customFormat="1" ht="21.75" customHeight="1">
      <c r="B30" s="127" t="s">
        <v>45</v>
      </c>
      <c r="C30" s="127"/>
      <c r="D30" s="127"/>
      <c r="E30" s="127"/>
      <c r="F30" s="127"/>
      <c r="G30" s="127"/>
      <c r="H30" s="127"/>
      <c r="I30" s="127"/>
      <c r="J30" s="127"/>
      <c r="K30" s="127"/>
      <c r="L30" s="127"/>
      <c r="M30" s="84"/>
      <c r="N30" s="103"/>
      <c r="O30" s="86"/>
      <c r="P30" s="86"/>
    </row>
    <row r="31" spans="2:19" s="2" customFormat="1" ht="21.75" customHeight="1">
      <c r="B31" s="127" t="s">
        <v>46</v>
      </c>
      <c r="C31" s="127"/>
      <c r="D31" s="127"/>
      <c r="E31" s="127"/>
      <c r="F31" s="127"/>
      <c r="G31" s="127"/>
      <c r="H31" s="127"/>
      <c r="I31" s="127"/>
      <c r="J31" s="127"/>
      <c r="K31" s="127"/>
      <c r="L31" s="127"/>
      <c r="M31" s="127"/>
      <c r="N31" s="103"/>
      <c r="O31" s="89"/>
      <c r="P31" s="86"/>
    </row>
    <row r="32" spans="2:19" s="2" customFormat="1" ht="21.75" customHeight="1">
      <c r="B32" s="127" t="s">
        <v>47</v>
      </c>
      <c r="C32" s="127"/>
      <c r="D32" s="127"/>
      <c r="E32" s="127"/>
      <c r="F32" s="127"/>
      <c r="G32" s="127"/>
      <c r="H32" s="127"/>
      <c r="I32" s="127"/>
      <c r="J32" s="127"/>
      <c r="K32" s="127"/>
      <c r="L32" s="127"/>
      <c r="M32" s="127"/>
      <c r="N32" s="127"/>
      <c r="O32" s="89"/>
      <c r="P32" s="86"/>
    </row>
    <row r="33" spans="2:17" s="2" customFormat="1" ht="21.75" customHeight="1">
      <c r="B33" s="89" t="s">
        <v>48</v>
      </c>
      <c r="C33" s="103"/>
      <c r="D33" s="103"/>
      <c r="E33" s="103"/>
      <c r="F33" s="103"/>
      <c r="G33" s="103"/>
      <c r="H33" s="103"/>
      <c r="I33" s="103"/>
      <c r="J33" s="103"/>
      <c r="K33" s="103"/>
      <c r="L33" s="103"/>
      <c r="M33" s="103"/>
      <c r="N33" s="103"/>
      <c r="O33" s="89"/>
      <c r="P33" s="86"/>
    </row>
    <row r="34" spans="2:17" s="2" customFormat="1" ht="21.75" customHeight="1">
      <c r="B34" s="89" t="s">
        <v>49</v>
      </c>
      <c r="C34" s="103"/>
      <c r="D34" s="103"/>
      <c r="E34" s="103"/>
      <c r="F34" s="103"/>
      <c r="G34" s="103"/>
      <c r="H34" s="103"/>
      <c r="I34" s="103"/>
      <c r="J34" s="103"/>
      <c r="K34" s="103"/>
      <c r="L34" s="103"/>
      <c r="M34" s="103"/>
      <c r="N34" s="103"/>
      <c r="O34" s="89"/>
      <c r="P34" s="86"/>
    </row>
    <row r="35" spans="2:17" s="2" customFormat="1" ht="21.75" customHeight="1">
      <c r="B35" s="89"/>
      <c r="C35" s="103"/>
      <c r="D35" s="103"/>
      <c r="E35" s="103"/>
      <c r="F35" s="103"/>
      <c r="G35" s="103"/>
      <c r="H35" s="103"/>
      <c r="I35" s="103"/>
      <c r="J35" s="103"/>
      <c r="K35" s="103"/>
      <c r="L35" s="89"/>
      <c r="M35" s="89"/>
      <c r="N35" s="89"/>
      <c r="O35" s="89"/>
      <c r="P35" s="86"/>
    </row>
    <row r="36" spans="2:17" s="2" customFormat="1" ht="21.75" customHeight="1">
      <c r="B36" s="89"/>
      <c r="C36" s="103"/>
      <c r="D36" s="103"/>
      <c r="E36" s="103"/>
      <c r="F36" s="103"/>
      <c r="G36" s="103"/>
      <c r="H36" s="103"/>
      <c r="I36" s="103"/>
      <c r="J36" s="103"/>
      <c r="K36" s="103"/>
      <c r="L36" s="89"/>
      <c r="M36" s="89"/>
      <c r="N36" s="89"/>
      <c r="O36" s="89"/>
      <c r="P36" s="86"/>
    </row>
    <row r="37" spans="2:17" s="2" customFormat="1" ht="21.75" customHeight="1">
      <c r="B37" s="89"/>
      <c r="C37" s="103"/>
      <c r="D37" s="103"/>
      <c r="E37" s="103"/>
      <c r="F37" s="103"/>
      <c r="G37" s="103"/>
      <c r="H37" s="103"/>
      <c r="I37" s="103"/>
      <c r="J37" s="103"/>
      <c r="K37" s="103"/>
      <c r="L37" s="89"/>
      <c r="M37" s="89"/>
      <c r="N37" s="89"/>
      <c r="O37" s="89"/>
      <c r="P37" s="86"/>
    </row>
    <row r="38" spans="2:17" s="2" customFormat="1" ht="21.75" customHeight="1">
      <c r="B38" s="89"/>
      <c r="C38" s="103"/>
      <c r="D38" s="103"/>
      <c r="E38" s="103"/>
      <c r="F38" s="103"/>
      <c r="G38" s="103"/>
      <c r="H38" s="103"/>
      <c r="I38" s="103"/>
      <c r="J38" s="103"/>
      <c r="K38" s="103"/>
      <c r="L38" s="89"/>
      <c r="M38" s="89"/>
      <c r="N38" s="89"/>
      <c r="O38" s="89"/>
      <c r="P38" s="86"/>
    </row>
    <row r="39" spans="2:17" s="2" customFormat="1" ht="21.75" customHeight="1">
      <c r="B39" s="89"/>
      <c r="C39" s="103"/>
      <c r="D39" s="103"/>
      <c r="E39" s="103"/>
      <c r="F39" s="103"/>
      <c r="G39" s="103"/>
      <c r="H39" s="103"/>
      <c r="I39" s="103"/>
      <c r="J39" s="103"/>
      <c r="K39" s="103"/>
      <c r="L39" s="89"/>
      <c r="M39" s="89"/>
      <c r="N39" s="89"/>
      <c r="O39" s="89"/>
      <c r="P39" s="86"/>
    </row>
    <row r="40" spans="2:17" s="2" customFormat="1" ht="21.75" customHeight="1">
      <c r="B40" s="86"/>
      <c r="C40" s="121"/>
      <c r="D40" s="121"/>
      <c r="E40" s="121"/>
      <c r="F40" s="86"/>
      <c r="G40" s="86"/>
      <c r="H40" s="89"/>
      <c r="I40" s="89"/>
      <c r="J40" s="89"/>
      <c r="K40" s="89"/>
      <c r="L40" s="89"/>
      <c r="M40" s="89"/>
      <c r="N40" s="89"/>
      <c r="O40" s="89"/>
      <c r="P40" s="86"/>
    </row>
    <row r="41" spans="2:17" s="2" customFormat="1" ht="21.75" customHeight="1">
      <c r="B41" s="86"/>
      <c r="C41" s="121"/>
      <c r="D41" s="121"/>
      <c r="E41" s="121"/>
      <c r="F41" s="86"/>
      <c r="G41" s="86"/>
      <c r="H41" s="89"/>
      <c r="I41" s="89"/>
      <c r="J41" s="89"/>
      <c r="K41" s="89"/>
      <c r="L41" s="89"/>
      <c r="M41" s="89"/>
      <c r="N41" s="89"/>
      <c r="O41" s="89"/>
      <c r="P41" s="86"/>
    </row>
    <row r="42" spans="2:17" s="2" customFormat="1" ht="21.75" customHeight="1">
      <c r="B42" s="86"/>
      <c r="C42" s="122"/>
      <c r="D42" s="87"/>
      <c r="E42" s="87"/>
      <c r="F42" s="87"/>
      <c r="G42" s="87"/>
      <c r="H42" s="87"/>
      <c r="I42" s="87"/>
      <c r="J42" s="87"/>
      <c r="K42" s="87"/>
      <c r="L42" s="87"/>
      <c r="M42" s="87"/>
      <c r="N42" s="87"/>
      <c r="O42" s="87"/>
      <c r="P42" s="85"/>
      <c r="Q42" s="22"/>
    </row>
    <row r="43" spans="2:17" s="2" customFormat="1" ht="21.75" customHeight="1">
      <c r="B43" s="86"/>
      <c r="C43" s="123"/>
      <c r="D43" s="87"/>
      <c r="E43" s="87"/>
      <c r="F43" s="87"/>
      <c r="G43" s="87"/>
      <c r="H43" s="87"/>
      <c r="I43" s="87"/>
      <c r="J43" s="87"/>
      <c r="K43" s="87"/>
      <c r="L43" s="87"/>
      <c r="M43" s="124"/>
      <c r="N43" s="124"/>
      <c r="O43" s="124"/>
      <c r="P43" s="87"/>
      <c r="Q43" s="10"/>
    </row>
    <row r="44" spans="2:17" s="2" customFormat="1" ht="18">
      <c r="D44" s="86"/>
      <c r="F44" s="125"/>
      <c r="G44" s="125"/>
      <c r="H44" s="87"/>
      <c r="I44" s="87"/>
      <c r="J44" s="87"/>
      <c r="K44" s="87"/>
      <c r="L44" s="87"/>
      <c r="M44" s="86"/>
      <c r="N44" s="86"/>
      <c r="O44" s="86"/>
      <c r="P44" s="86"/>
    </row>
    <row r="45" spans="2:17" s="2" customFormat="1" ht="18">
      <c r="D45" s="86"/>
      <c r="E45" s="87"/>
      <c r="F45" s="133" t="s">
        <v>50</v>
      </c>
      <c r="G45" s="133"/>
      <c r="H45" s="87"/>
      <c r="I45" s="87"/>
      <c r="J45" s="87"/>
      <c r="K45" s="87"/>
      <c r="L45" s="87"/>
      <c r="M45" s="86"/>
      <c r="N45" s="86"/>
      <c r="O45" s="86"/>
      <c r="P45" s="86"/>
    </row>
    <row r="46" spans="2:17" s="2" customFormat="1" ht="18">
      <c r="B46" s="134"/>
      <c r="C46" s="134"/>
      <c r="D46" s="86"/>
      <c r="E46" s="87"/>
      <c r="F46" s="134" t="str">
        <f>IF(B7="","",B7)</f>
        <v/>
      </c>
      <c r="G46" s="134"/>
      <c r="H46" s="87"/>
      <c r="I46" s="87"/>
      <c r="J46" s="87"/>
      <c r="K46" s="87"/>
      <c r="L46" s="87"/>
      <c r="M46" s="86"/>
      <c r="N46" s="86"/>
      <c r="O46" s="86"/>
      <c r="P46" s="86"/>
    </row>
    <row r="47" spans="2:17" s="2" customFormat="1" ht="18">
      <c r="B47" s="86"/>
      <c r="C47" s="86"/>
      <c r="D47" s="86"/>
      <c r="E47" s="87"/>
      <c r="F47" s="87"/>
      <c r="G47" s="87"/>
      <c r="H47" s="87"/>
      <c r="I47" s="87"/>
      <c r="J47" s="87"/>
      <c r="K47" s="87"/>
      <c r="L47" s="87"/>
      <c r="M47" s="86"/>
      <c r="N47" s="86"/>
      <c r="O47" s="86"/>
      <c r="P47" s="86"/>
    </row>
    <row r="48" spans="2:17" s="2" customFormat="1" ht="18">
      <c r="B48" s="86"/>
      <c r="C48" s="86"/>
      <c r="D48" s="86"/>
      <c r="E48" s="86"/>
      <c r="F48" s="102"/>
      <c r="G48" s="86"/>
      <c r="H48" s="86"/>
      <c r="I48" s="86"/>
      <c r="J48" s="86"/>
      <c r="K48" s="86"/>
      <c r="L48" s="86"/>
      <c r="M48" s="86"/>
      <c r="N48" s="86"/>
      <c r="O48" s="86"/>
      <c r="P48" s="86"/>
    </row>
    <row r="49" spans="2:16" s="2" customFormat="1" ht="18">
      <c r="B49" s="86"/>
      <c r="C49" s="86"/>
      <c r="D49" s="86"/>
      <c r="E49" s="86"/>
      <c r="F49" s="86"/>
      <c r="G49" s="86"/>
      <c r="H49" s="86"/>
      <c r="I49" s="86"/>
      <c r="J49" s="86"/>
      <c r="K49" s="86"/>
      <c r="L49" s="86"/>
      <c r="M49" s="86"/>
      <c r="N49" s="86"/>
      <c r="O49" s="86"/>
      <c r="P49" s="86"/>
    </row>
    <row r="50" spans="2:16" s="2" customFormat="1" ht="18">
      <c r="B50" s="86"/>
      <c r="C50" s="86"/>
      <c r="D50" s="86"/>
      <c r="E50" s="86"/>
      <c r="F50" s="86"/>
      <c r="G50" s="86"/>
      <c r="H50" s="86"/>
      <c r="I50" s="86"/>
      <c r="J50" s="86"/>
      <c r="K50" s="86"/>
      <c r="L50" s="86"/>
      <c r="M50" s="86"/>
      <c r="N50" s="86"/>
      <c r="O50" s="86"/>
      <c r="P50" s="86"/>
    </row>
    <row r="51" spans="2:16" s="2" customFormat="1" ht="18">
      <c r="B51" s="136" t="s">
        <v>51</v>
      </c>
      <c r="C51" s="136"/>
      <c r="D51" s="136"/>
      <c r="E51" s="136"/>
      <c r="F51" s="136"/>
      <c r="G51" s="136"/>
      <c r="H51" s="136"/>
      <c r="I51" s="136"/>
      <c r="J51" s="136"/>
      <c r="K51" s="136"/>
      <c r="L51" s="136"/>
      <c r="M51" s="136"/>
      <c r="N51" s="86"/>
      <c r="O51" s="86"/>
      <c r="P51" s="86"/>
    </row>
    <row r="52" spans="2:16" s="2" customFormat="1" ht="18">
      <c r="B52" s="59"/>
      <c r="C52" s="59"/>
      <c r="D52" s="59"/>
      <c r="E52" s="59"/>
      <c r="F52" s="59"/>
      <c r="G52" s="59"/>
      <c r="H52" s="59"/>
      <c r="I52" s="59"/>
      <c r="J52" s="59"/>
      <c r="K52" s="59"/>
      <c r="L52" s="59"/>
      <c r="M52" s="59"/>
      <c r="N52" s="86"/>
      <c r="O52" s="86"/>
      <c r="P52" s="86"/>
    </row>
    <row r="53" spans="2:16" s="2" customFormat="1" ht="18">
      <c r="B53" s="86"/>
      <c r="C53" s="86"/>
      <c r="D53" s="86"/>
      <c r="E53" s="86"/>
      <c r="F53" s="86"/>
      <c r="G53" s="86"/>
      <c r="H53" s="86"/>
      <c r="I53" s="86"/>
      <c r="J53" s="86"/>
      <c r="K53" s="86"/>
      <c r="L53" s="86"/>
      <c r="M53" s="86"/>
      <c r="N53" s="86"/>
      <c r="O53" s="86"/>
      <c r="P53" s="86"/>
    </row>
    <row r="54" spans="2:16" s="2" customFormat="1" ht="18">
      <c r="B54" s="86"/>
      <c r="C54" s="86"/>
      <c r="D54" s="86"/>
      <c r="E54" s="86"/>
      <c r="F54" s="86"/>
      <c r="G54" s="86"/>
      <c r="H54" s="86"/>
      <c r="I54" s="86"/>
      <c r="J54" s="86"/>
      <c r="K54" s="86"/>
      <c r="L54" s="86"/>
      <c r="M54" s="86"/>
      <c r="N54" s="86"/>
      <c r="O54" s="86"/>
      <c r="P54" s="86"/>
    </row>
    <row r="55" spans="2:16" s="2" customFormat="1" ht="18">
      <c r="B55" s="137"/>
      <c r="C55" s="137"/>
      <c r="D55" s="137"/>
      <c r="E55" s="86"/>
      <c r="F55" s="86"/>
      <c r="G55" s="86"/>
      <c r="H55" s="86"/>
      <c r="I55" s="86"/>
      <c r="J55" s="86"/>
      <c r="K55" s="86"/>
      <c r="L55" s="86"/>
      <c r="M55" s="86"/>
      <c r="N55" s="86"/>
      <c r="O55" s="86"/>
      <c r="P55" s="86"/>
    </row>
    <row r="56" spans="2:16" s="2" customFormat="1" ht="18">
      <c r="B56" s="132" t="s">
        <v>52</v>
      </c>
      <c r="C56" s="132"/>
      <c r="D56" s="132"/>
      <c r="E56" s="132"/>
      <c r="F56" s="132"/>
      <c r="G56" s="132"/>
      <c r="H56" s="132"/>
      <c r="I56" s="132"/>
      <c r="J56" s="132"/>
      <c r="K56" s="132"/>
      <c r="L56" s="132"/>
      <c r="M56" s="132"/>
      <c r="N56" s="86"/>
      <c r="O56" s="86"/>
      <c r="P56" s="86"/>
    </row>
    <row r="57" spans="2:16" s="2" customFormat="1" ht="38.450000000000003" customHeight="1">
      <c r="B57" s="138" t="s">
        <v>53</v>
      </c>
      <c r="C57" s="138"/>
      <c r="D57" s="138"/>
      <c r="E57" s="138"/>
      <c r="F57" s="138"/>
      <c r="G57" s="138"/>
      <c r="H57" s="138"/>
      <c r="I57" s="138"/>
      <c r="J57" s="138"/>
      <c r="K57" s="138"/>
      <c r="L57" s="138"/>
      <c r="M57" s="138"/>
      <c r="N57" s="86"/>
      <c r="O57" s="86"/>
      <c r="P57" s="86"/>
    </row>
    <row r="58" spans="2:16" s="2" customFormat="1" ht="18">
      <c r="B58" s="65" t="s">
        <v>54</v>
      </c>
      <c r="C58" s="65"/>
      <c r="D58" s="65"/>
      <c r="E58" s="86"/>
      <c r="F58" s="65"/>
      <c r="G58" s="65"/>
      <c r="H58" s="65"/>
      <c r="I58" s="65"/>
      <c r="J58" s="65"/>
      <c r="K58" s="65"/>
      <c r="L58" s="65"/>
      <c r="M58" s="65"/>
      <c r="N58" s="86"/>
      <c r="O58" s="86"/>
      <c r="P58" s="86"/>
    </row>
    <row r="59" spans="2:16" s="2" customFormat="1" ht="41.1" customHeight="1">
      <c r="B59" s="139" t="s">
        <v>55</v>
      </c>
      <c r="C59" s="139"/>
      <c r="D59" s="139"/>
      <c r="E59" s="139"/>
      <c r="F59" s="139"/>
      <c r="G59" s="139"/>
      <c r="H59" s="139"/>
      <c r="I59" s="139"/>
      <c r="J59" s="139"/>
      <c r="K59" s="139"/>
      <c r="L59" s="139"/>
      <c r="M59" s="139"/>
      <c r="N59" s="86"/>
      <c r="O59" s="86"/>
      <c r="P59" s="86"/>
    </row>
    <row r="60" spans="2:16" s="2" customFormat="1" ht="39.950000000000003" customHeight="1">
      <c r="B60" s="135" t="s">
        <v>56</v>
      </c>
      <c r="C60" s="135"/>
      <c r="D60" s="135"/>
      <c r="E60" s="135"/>
      <c r="F60" s="135"/>
      <c r="G60" s="135"/>
      <c r="H60" s="135"/>
      <c r="I60" s="135"/>
      <c r="J60" s="135"/>
      <c r="K60" s="135"/>
      <c r="L60" s="135"/>
      <c r="M60" s="135"/>
      <c r="N60" s="86"/>
      <c r="O60" s="86"/>
      <c r="P60" s="86"/>
    </row>
    <row r="61" spans="2:16" s="2" customFormat="1" ht="18">
      <c r="B61" s="132" t="s">
        <v>57</v>
      </c>
      <c r="C61" s="132"/>
      <c r="D61" s="132"/>
      <c r="E61" s="132"/>
      <c r="F61" s="132"/>
      <c r="G61" s="132"/>
      <c r="H61" s="132"/>
      <c r="I61" s="132"/>
      <c r="J61" s="132"/>
      <c r="K61" s="132"/>
      <c r="L61" s="132"/>
      <c r="M61" s="132"/>
      <c r="N61" s="86"/>
      <c r="O61" s="86"/>
      <c r="P61" s="86"/>
    </row>
    <row r="62" spans="2:16" s="2" customFormat="1" ht="58.5" customHeight="1">
      <c r="B62" s="139" t="s">
        <v>58</v>
      </c>
      <c r="C62" s="139"/>
      <c r="D62" s="139"/>
      <c r="E62" s="139"/>
      <c r="F62" s="139"/>
      <c r="G62" s="139"/>
      <c r="H62" s="139"/>
      <c r="I62" s="139"/>
      <c r="J62" s="139"/>
      <c r="K62" s="139"/>
      <c r="L62" s="139"/>
      <c r="M62" s="139"/>
      <c r="N62" s="86"/>
      <c r="O62" s="86"/>
      <c r="P62" s="86"/>
    </row>
    <row r="63" spans="2:16" s="2" customFormat="1" ht="59.45" customHeight="1">
      <c r="B63" s="139" t="s">
        <v>59</v>
      </c>
      <c r="C63" s="139"/>
      <c r="D63" s="139"/>
      <c r="E63" s="139"/>
      <c r="F63" s="139"/>
      <c r="G63" s="139"/>
      <c r="H63" s="139"/>
      <c r="I63" s="139"/>
      <c r="J63" s="139"/>
      <c r="K63" s="139"/>
      <c r="L63" s="139"/>
      <c r="M63" s="139"/>
      <c r="N63" s="86"/>
      <c r="O63" s="86"/>
      <c r="P63" s="86"/>
    </row>
    <row r="64" spans="2:16" s="2" customFormat="1" ht="65.099999999999994" customHeight="1">
      <c r="B64" s="139" t="s">
        <v>60</v>
      </c>
      <c r="C64" s="139"/>
      <c r="D64" s="139"/>
      <c r="E64" s="139"/>
      <c r="F64" s="139"/>
      <c r="G64" s="139"/>
      <c r="H64" s="139"/>
      <c r="I64" s="139"/>
      <c r="J64" s="139"/>
      <c r="K64" s="139"/>
      <c r="L64" s="139"/>
      <c r="M64" s="139"/>
      <c r="N64" s="86"/>
      <c r="O64" s="86"/>
      <c r="P64" s="86"/>
    </row>
    <row r="65" spans="2:16" s="23" customFormat="1" ht="42" customHeight="1">
      <c r="B65" s="139" t="s">
        <v>61</v>
      </c>
      <c r="C65" s="139"/>
      <c r="D65" s="139"/>
      <c r="E65" s="139"/>
      <c r="F65" s="139"/>
      <c r="G65" s="139"/>
      <c r="H65" s="139"/>
      <c r="I65" s="139"/>
      <c r="J65" s="139"/>
      <c r="K65" s="139"/>
      <c r="L65" s="139"/>
      <c r="M65" s="139"/>
      <c r="N65" s="102"/>
      <c r="O65" s="102"/>
      <c r="P65" s="102"/>
    </row>
    <row r="66" spans="2:16" s="2" customFormat="1" ht="48.6" customHeight="1">
      <c r="B66" s="139" t="s">
        <v>62</v>
      </c>
      <c r="C66" s="139"/>
      <c r="D66" s="139"/>
      <c r="E66" s="139"/>
      <c r="F66" s="139"/>
      <c r="G66" s="139"/>
      <c r="H66" s="139"/>
      <c r="I66" s="139"/>
      <c r="J66" s="139"/>
      <c r="K66" s="139"/>
      <c r="L66" s="139"/>
      <c r="M66" s="139"/>
      <c r="N66" s="86"/>
      <c r="O66" s="86"/>
      <c r="P66" s="86"/>
    </row>
    <row r="67" spans="2:16" s="2" customFormat="1" ht="30.6" customHeight="1">
      <c r="B67" s="139" t="s">
        <v>63</v>
      </c>
      <c r="C67" s="139"/>
      <c r="D67" s="139"/>
      <c r="E67" s="139"/>
      <c r="F67" s="139"/>
      <c r="G67" s="139"/>
      <c r="H67" s="139"/>
      <c r="I67" s="139"/>
      <c r="J67" s="139"/>
      <c r="K67" s="139"/>
      <c r="L67" s="139"/>
      <c r="M67" s="139"/>
      <c r="N67" s="86"/>
      <c r="O67" s="86"/>
      <c r="P67" s="86"/>
    </row>
    <row r="68" spans="2:16" s="2" customFormat="1" ht="43.5" customHeight="1">
      <c r="B68" s="139" t="s">
        <v>64</v>
      </c>
      <c r="C68" s="139"/>
      <c r="D68" s="139"/>
      <c r="E68" s="139"/>
      <c r="F68" s="139"/>
      <c r="G68" s="139"/>
      <c r="H68" s="139"/>
      <c r="I68" s="139"/>
      <c r="J68" s="139"/>
      <c r="K68" s="139"/>
      <c r="L68" s="139"/>
      <c r="M68" s="139"/>
      <c r="N68" s="86"/>
      <c r="O68" s="86"/>
      <c r="P68" s="86"/>
    </row>
    <row r="69" spans="2:16" s="2" customFormat="1" ht="18"/>
    <row r="70" spans="2:16" s="2" customFormat="1" ht="18"/>
    <row r="71" spans="2:16" s="2" customFormat="1" ht="18">
      <c r="B71" s="140" t="s">
        <v>528</v>
      </c>
      <c r="C71" s="140"/>
      <c r="D71" s="140"/>
      <c r="E71" s="140"/>
    </row>
    <row r="72" spans="2:16" s="2" customFormat="1" ht="18"/>
    <row r="73" spans="2:16" s="2" customFormat="1" ht="18">
      <c r="B73" s="2" t="s">
        <v>65</v>
      </c>
    </row>
    <row r="74" spans="2:16" s="2" customFormat="1" ht="18"/>
    <row r="75" spans="2:16" s="2" customFormat="1" ht="20.25" customHeight="1">
      <c r="B75" s="65" t="s">
        <v>66</v>
      </c>
      <c r="C75" s="88"/>
      <c r="D75" s="88"/>
      <c r="E75" s="88"/>
      <c r="F75" s="88"/>
      <c r="G75" s="88"/>
      <c r="H75" s="88"/>
      <c r="I75" s="88"/>
      <c r="J75" s="88"/>
      <c r="K75" s="88"/>
      <c r="L75" s="88"/>
    </row>
    <row r="76" spans="2:16" s="2" customFormat="1" ht="18"/>
    <row r="77" spans="2:16" s="2" customFormat="1" ht="18">
      <c r="B77" s="23" t="s">
        <v>67</v>
      </c>
      <c r="C77" s="24"/>
      <c r="D77" s="126"/>
      <c r="E77" s="126"/>
    </row>
    <row r="78" spans="2:16" s="2" customFormat="1" ht="10.5" customHeight="1"/>
    <row r="79" spans="2:16" s="2" customFormat="1" ht="18">
      <c r="B79" s="23" t="s">
        <v>68</v>
      </c>
      <c r="C79" s="24"/>
    </row>
    <row r="80" spans="2:16" s="2" customFormat="1" ht="18"/>
    <row r="81" s="2" customFormat="1" ht="18"/>
    <row r="82" s="2" customFormat="1" ht="18" hidden="1"/>
    <row r="83" s="2" customFormat="1" ht="18" hidden="1"/>
    <row r="84" s="2" customFormat="1" ht="18" hidden="1"/>
    <row r="85" s="2" customFormat="1" ht="18" hidden="1"/>
    <row r="86" s="2" customFormat="1" ht="18" hidden="1"/>
    <row r="87" s="2" customFormat="1" ht="18" hidden="1"/>
    <row r="88" s="2" customFormat="1" ht="18" hidden="1"/>
    <row r="89" s="2" customFormat="1" ht="18" hidden="1"/>
    <row r="90" s="2" customFormat="1" ht="18" hidden="1"/>
    <row r="91" s="2" customFormat="1" ht="18" hidden="1"/>
    <row r="92" s="2" customFormat="1" ht="18" hidden="1"/>
    <row r="93" s="2" customFormat="1" ht="18" hidden="1"/>
    <row r="94" s="2" customFormat="1" ht="18" hidden="1"/>
    <row r="95" s="2" customFormat="1" ht="18" hidden="1"/>
    <row r="96" s="2" customFormat="1" ht="18" hidden="1"/>
    <row r="97" s="2" customFormat="1" ht="18" hidden="1"/>
    <row r="98" s="2" customFormat="1" ht="18" hidden="1"/>
    <row r="99" s="2" customFormat="1" ht="18" hidden="1"/>
    <row r="100" s="2" customFormat="1" ht="18" hidden="1"/>
    <row r="101" s="2" customFormat="1" ht="18" hidden="1"/>
    <row r="102" s="2" customFormat="1" ht="18" hidden="1"/>
    <row r="103" s="2" customFormat="1" ht="18" hidden="1"/>
    <row r="104" s="2" customFormat="1" ht="18" hidden="1"/>
    <row r="105" s="2" customFormat="1" ht="18" hidden="1"/>
    <row r="106" s="2" customFormat="1" ht="18" hidden="1"/>
    <row r="107" s="2" customFormat="1" ht="18" hidden="1"/>
    <row r="108" s="2" customFormat="1" ht="18" hidden="1"/>
    <row r="109" s="2" customFormat="1" ht="18" hidden="1"/>
    <row r="110" s="2" customFormat="1" ht="18" hidden="1"/>
    <row r="111" s="2" customFormat="1" ht="18" hidden="1"/>
    <row r="112" s="2" customFormat="1" ht="18" hidden="1"/>
    <row r="113" s="2" customFormat="1" ht="18" hidden="1"/>
    <row r="114" s="2" customFormat="1" ht="18" hidden="1"/>
    <row r="115" s="2" customFormat="1" ht="18" hidden="1"/>
    <row r="116" s="2" customFormat="1" ht="18" hidden="1"/>
    <row r="117" s="2" customFormat="1" ht="18" hidden="1"/>
    <row r="118" s="2" customFormat="1" ht="18" hidden="1"/>
    <row r="119" s="2" customFormat="1" ht="18" hidden="1"/>
    <row r="120" s="2" customFormat="1" ht="18" hidden="1"/>
    <row r="121" s="2" customFormat="1" ht="18" hidden="1"/>
    <row r="122" s="2" customFormat="1" ht="18" hidden="1"/>
    <row r="123" s="2" customFormat="1" ht="18" hidden="1"/>
    <row r="124" s="2" customFormat="1" ht="18" hidden="1"/>
    <row r="125" s="2" customFormat="1" ht="18" hidden="1"/>
    <row r="126" s="2" customFormat="1" ht="18" hidden="1"/>
    <row r="127" s="2" customFormat="1" ht="18" hidden="1"/>
    <row r="128" s="2" customFormat="1" ht="18" hidden="1"/>
    <row r="129" s="2" customFormat="1" ht="18" hidden="1"/>
    <row r="130" s="2" customFormat="1" ht="18" hidden="1"/>
    <row r="131" s="2" customFormat="1" ht="18" hidden="1"/>
    <row r="132" s="2" customFormat="1" ht="18" hidden="1"/>
    <row r="133" s="2" customFormat="1" ht="18" hidden="1"/>
    <row r="134" s="2" customFormat="1" ht="18" hidden="1"/>
    <row r="135" s="2" customFormat="1" ht="18" hidden="1"/>
    <row r="136" s="2" customFormat="1" ht="18" hidden="1"/>
    <row r="137" s="2" customFormat="1" ht="18" hidden="1"/>
    <row r="138" s="2" customFormat="1" ht="18" hidden="1"/>
    <row r="139" s="2" customFormat="1" ht="18" hidden="1"/>
    <row r="140" s="2" customFormat="1" ht="18" hidden="1"/>
    <row r="141" s="2" customFormat="1" ht="18" hidden="1"/>
    <row r="142" s="2" customFormat="1" ht="18" hidden="1"/>
    <row r="143" s="2" customFormat="1" ht="18" hidden="1"/>
    <row r="144" s="2" customFormat="1" ht="18" hidden="1"/>
    <row r="145" s="2" customFormat="1" ht="18" hidden="1"/>
    <row r="146" s="2" customFormat="1" ht="18" hidden="1"/>
    <row r="147" s="2" customFormat="1" ht="18" hidden="1"/>
    <row r="148" s="2" customFormat="1" ht="18" hidden="1"/>
    <row r="149" s="2" customFormat="1" ht="18" hidden="1"/>
    <row r="150" s="2" customFormat="1" ht="18" hidden="1"/>
    <row r="151" s="2" customFormat="1" ht="18" hidden="1"/>
    <row r="152" s="2" customFormat="1" ht="18" hidden="1"/>
    <row r="153" s="2" customFormat="1" ht="18" hidden="1"/>
    <row r="154" s="2" customFormat="1" ht="18" hidden="1"/>
    <row r="155" s="2" customFormat="1" ht="18" hidden="1"/>
    <row r="156" s="2" customFormat="1" ht="18" hidden="1"/>
    <row r="157" s="2" customFormat="1" ht="18" hidden="1"/>
    <row r="158" s="2" customFormat="1" ht="18" hidden="1"/>
    <row r="159" s="2" customFormat="1" ht="18" hidden="1"/>
    <row r="160" s="2" customFormat="1" ht="18" hidden="1"/>
    <row r="161" s="2" customFormat="1" ht="18" hidden="1"/>
    <row r="162" s="2" customFormat="1" ht="18" hidden="1"/>
    <row r="163" s="2" customFormat="1" ht="18" hidden="1"/>
    <row r="164" s="2" customFormat="1" ht="18" hidden="1"/>
    <row r="165" s="2" customFormat="1" ht="18" hidden="1"/>
    <row r="166" s="2" customFormat="1" ht="18" hidden="1"/>
    <row r="167" s="2" customFormat="1" ht="18" hidden="1"/>
    <row r="168" s="2" customFormat="1" ht="18" hidden="1"/>
    <row r="169" s="2" customFormat="1" ht="18" hidden="1"/>
    <row r="170" s="2" customFormat="1" ht="18" hidden="1"/>
    <row r="171" s="2" customFormat="1" ht="18" hidden="1"/>
    <row r="172" s="2" customFormat="1" ht="18" hidden="1"/>
    <row r="173" s="2" customFormat="1" ht="18" hidden="1"/>
    <row r="174" s="2" customFormat="1" ht="18" hidden="1"/>
    <row r="175" s="2" customFormat="1" ht="18" hidden="1"/>
    <row r="176" s="2" customFormat="1" ht="18" hidden="1"/>
    <row r="177" s="2" customFormat="1" ht="18" hidden="1"/>
    <row r="178" s="2" customFormat="1" ht="18" hidden="1"/>
    <row r="179" s="2" customFormat="1" ht="18" hidden="1"/>
    <row r="180" s="2" customFormat="1" ht="18" hidden="1"/>
    <row r="181" s="2" customFormat="1" ht="18" hidden="1"/>
    <row r="182" s="2" customFormat="1" ht="18" hidden="1"/>
    <row r="183" s="2" customFormat="1" ht="18" hidden="1"/>
    <row r="184" s="2" customFormat="1" ht="18" hidden="1"/>
    <row r="185" s="2" customFormat="1" ht="18" hidden="1"/>
    <row r="186" s="2" customFormat="1" ht="18" hidden="1"/>
    <row r="187" s="2" customFormat="1" ht="18" hidden="1"/>
    <row r="188" s="2" customFormat="1" ht="18" hidden="1"/>
    <row r="189" s="2" customFormat="1" ht="18" hidden="1"/>
    <row r="190" s="2" customFormat="1" ht="18" hidden="1"/>
    <row r="191" s="2" customFormat="1" ht="18" hidden="1"/>
    <row r="192" s="2" customFormat="1" ht="18" hidden="1"/>
    <row r="193" s="2" customFormat="1" ht="18" hidden="1"/>
    <row r="194" s="2" customFormat="1" ht="18" hidden="1"/>
    <row r="195" s="2" customFormat="1" ht="18" hidden="1"/>
    <row r="196" s="2" customFormat="1" ht="18" hidden="1"/>
    <row r="197" s="2" customFormat="1" ht="18" hidden="1"/>
    <row r="198" s="2" customFormat="1" ht="18" hidden="1"/>
    <row r="199" s="2" customFormat="1" ht="18" hidden="1"/>
    <row r="200" s="2" customFormat="1" ht="18" hidden="1"/>
    <row r="201" s="2" customFormat="1" ht="18" hidden="1"/>
    <row r="202" s="2" customFormat="1" ht="18" hidden="1"/>
    <row r="203" s="2" customFormat="1" ht="18" hidden="1"/>
    <row r="204" s="2" customFormat="1" ht="18" hidden="1"/>
    <row r="205" s="2" customFormat="1" ht="18" hidden="1"/>
    <row r="206" s="2" customFormat="1" ht="18" hidden="1"/>
    <row r="207" s="2" customFormat="1" ht="18" hidden="1"/>
    <row r="208" s="2" customFormat="1" ht="18" hidden="1"/>
    <row r="209" s="2" customFormat="1" ht="18" hidden="1"/>
    <row r="210" s="2" customFormat="1" ht="18" hidden="1"/>
    <row r="211" s="2" customFormat="1" ht="18" hidden="1"/>
    <row r="212" s="2" customFormat="1" ht="18" hidden="1"/>
    <row r="213" s="2" customFormat="1" ht="18" hidden="1"/>
    <row r="214" s="2" customFormat="1" ht="18" hidden="1"/>
    <row r="215" s="2" customFormat="1" ht="18" hidden="1"/>
    <row r="216" s="2" customFormat="1" ht="18" hidden="1"/>
    <row r="217" s="2" customFormat="1" ht="18" hidden="1"/>
    <row r="218" s="2" customFormat="1" ht="18" hidden="1"/>
    <row r="219" s="2" customFormat="1" ht="18" hidden="1"/>
    <row r="220" s="2" customFormat="1" ht="18" hidden="1"/>
    <row r="221" s="2" customFormat="1" ht="18" hidden="1"/>
    <row r="222" s="2" customFormat="1" ht="18" hidden="1"/>
    <row r="223" s="2" customFormat="1" ht="18" hidden="1"/>
    <row r="224" s="2" customFormat="1" ht="18" hidden="1"/>
    <row r="225" s="2" customFormat="1" ht="18" hidden="1"/>
    <row r="226" s="2" customFormat="1" ht="18" hidden="1"/>
    <row r="227" s="2" customFormat="1" ht="18" hidden="1"/>
    <row r="228" s="2" customFormat="1" ht="18" hidden="1"/>
    <row r="229" s="2" customFormat="1" ht="18" hidden="1"/>
    <row r="230" s="2" customFormat="1" ht="18" hidden="1"/>
    <row r="231" s="2" customFormat="1" ht="18" hidden="1"/>
    <row r="232" s="2" customFormat="1" ht="18" hidden="1"/>
    <row r="233" s="2" customFormat="1" ht="18" hidden="1"/>
    <row r="234" s="2" customFormat="1" ht="18" hidden="1"/>
    <row r="235" s="2" customFormat="1" ht="18" hidden="1"/>
    <row r="236" s="2" customFormat="1" ht="18" hidden="1"/>
    <row r="237" s="2" customFormat="1" ht="18" hidden="1"/>
    <row r="238" s="2" customFormat="1" ht="18" hidden="1"/>
    <row r="239" s="2" customFormat="1" ht="18" hidden="1"/>
    <row r="240" s="2" customFormat="1" ht="18" hidden="1"/>
    <row r="241" spans="2:2" s="2" customFormat="1" ht="18" hidden="1"/>
    <row r="242" spans="2:2" s="2" customFormat="1" ht="18" hidden="1"/>
    <row r="243" spans="2:2" s="2" customFormat="1" ht="18" hidden="1"/>
    <row r="244" spans="2:2" s="2" customFormat="1" ht="18" hidden="1"/>
    <row r="245" spans="2:2" s="2" customFormat="1" ht="18" hidden="1"/>
    <row r="246" spans="2:2" s="2" customFormat="1" ht="18" hidden="1"/>
    <row r="247" spans="2:2" s="2" customFormat="1" ht="18" hidden="1"/>
    <row r="248" spans="2:2" s="2" customFormat="1" ht="18" hidden="1"/>
    <row r="249" spans="2:2" s="2" customFormat="1" ht="18" hidden="1"/>
    <row r="250" spans="2:2" s="2" customFormat="1" ht="18" hidden="1"/>
    <row r="251" spans="2:2" s="2" customFormat="1" ht="18" hidden="1"/>
    <row r="252" spans="2:2" s="2" customFormat="1" ht="18" hidden="1"/>
    <row r="253" spans="2:2" s="2" customFormat="1" ht="18" hidden="1"/>
    <row r="254" spans="2:2" s="2" customFormat="1" ht="18" hidden="1"/>
    <row r="255" spans="2:2" s="2" customFormat="1" ht="18" hidden="1">
      <c r="B255" s="10"/>
    </row>
    <row r="256" spans="2:2" s="2" customFormat="1" ht="18" hidden="1">
      <c r="B256" s="10"/>
    </row>
    <row r="257" spans="2:2" s="2" customFormat="1" ht="18" hidden="1">
      <c r="B257" s="10"/>
    </row>
    <row r="258" spans="2:2" s="2" customFormat="1" ht="18" hidden="1">
      <c r="B258" s="10"/>
    </row>
    <row r="259" spans="2:2" s="2" customFormat="1" ht="18" hidden="1">
      <c r="B259" s="10"/>
    </row>
    <row r="260" spans="2:2" s="2" customFormat="1" ht="18" hidden="1">
      <c r="B260" s="10"/>
    </row>
    <row r="261" spans="2:2" ht="18" hidden="1"/>
    <row r="262" spans="2:2" ht="18" hidden="1"/>
    <row r="263" spans="2:2" ht="18" hidden="1"/>
    <row r="264" spans="2:2" ht="18" hidden="1"/>
    <row r="265" spans="2:2" ht="18" hidden="1"/>
    <row r="266" spans="2:2" ht="18" hidden="1"/>
    <row r="267" spans="2:2" ht="18" hidden="1"/>
    <row r="268" spans="2:2" ht="18">
      <c r="B268" s="2"/>
    </row>
    <row r="269" spans="2:2" ht="18">
      <c r="B269" s="2"/>
    </row>
    <row r="270" spans="2:2" ht="20.25" customHeight="1">
      <c r="B270" s="2"/>
    </row>
    <row r="271" spans="2:2" ht="20.25" customHeight="1">
      <c r="B271" s="2"/>
    </row>
    <row r="272" spans="2:2" ht="20.25" customHeight="1">
      <c r="B272" s="2"/>
    </row>
    <row r="273" spans="2:2" ht="20.25" customHeight="1">
      <c r="B273" s="2"/>
    </row>
    <row r="274" spans="2:2" ht="20.25" customHeight="1">
      <c r="B274" s="2"/>
    </row>
    <row r="275" spans="2:2" ht="20.25" customHeight="1">
      <c r="B275" s="2"/>
    </row>
    <row r="276" spans="2:2" ht="20.25" customHeight="1">
      <c r="B276" s="2"/>
    </row>
    <row r="277" spans="2:2" ht="20.25" customHeight="1">
      <c r="B277" s="2"/>
    </row>
    <row r="278" spans="2:2" ht="20.25" customHeight="1">
      <c r="B278" s="2"/>
    </row>
    <row r="279" spans="2:2" ht="20.25" customHeight="1">
      <c r="B279" s="2"/>
    </row>
    <row r="280" spans="2:2" ht="20.25" customHeight="1">
      <c r="B280" s="2"/>
    </row>
    <row r="281" spans="2:2" ht="20.25" customHeight="1">
      <c r="B281" s="2"/>
    </row>
    <row r="282" spans="2:2" ht="20.25" customHeight="1">
      <c r="B282" s="2"/>
    </row>
    <row r="283" spans="2:2" ht="20.25" customHeight="1"/>
  </sheetData>
  <mergeCells count="59">
    <mergeCell ref="B8:L8"/>
    <mergeCell ref="B1:M1"/>
    <mergeCell ref="B2:M2"/>
    <mergeCell ref="B3:B4"/>
    <mergeCell ref="C3:C4"/>
    <mergeCell ref="D3:E4"/>
    <mergeCell ref="F3:F4"/>
    <mergeCell ref="L3:M4"/>
    <mergeCell ref="D5:E5"/>
    <mergeCell ref="L5:M5"/>
    <mergeCell ref="B6:M6"/>
    <mergeCell ref="B7:M7"/>
    <mergeCell ref="G3:K4"/>
    <mergeCell ref="G5:K5"/>
    <mergeCell ref="B9:L9"/>
    <mergeCell ref="B10:D10"/>
    <mergeCell ref="G10:K10"/>
    <mergeCell ref="B11:D11"/>
    <mergeCell ref="E11:F11"/>
    <mergeCell ref="G11:K11"/>
    <mergeCell ref="O26:P26"/>
    <mergeCell ref="L25:M25"/>
    <mergeCell ref="O25:P25"/>
    <mergeCell ref="B12:K12"/>
    <mergeCell ref="B13:K13"/>
    <mergeCell ref="B15:M15"/>
    <mergeCell ref="B16:C16"/>
    <mergeCell ref="I16:L16"/>
    <mergeCell ref="B17:C17"/>
    <mergeCell ref="I17:L17"/>
    <mergeCell ref="B19:M19"/>
    <mergeCell ref="D20:E20"/>
    <mergeCell ref="B21:D21"/>
    <mergeCell ref="M21:O21"/>
    <mergeCell ref="B24:M24"/>
    <mergeCell ref="B68:M68"/>
    <mergeCell ref="B71:E71"/>
    <mergeCell ref="B62:M62"/>
    <mergeCell ref="B63:M63"/>
    <mergeCell ref="B64:M64"/>
    <mergeCell ref="B65:M65"/>
    <mergeCell ref="B66:M66"/>
    <mergeCell ref="B67:M67"/>
    <mergeCell ref="B61:M61"/>
    <mergeCell ref="F45:G45"/>
    <mergeCell ref="B46:C46"/>
    <mergeCell ref="B60:M60"/>
    <mergeCell ref="B51:M51"/>
    <mergeCell ref="B55:D55"/>
    <mergeCell ref="B56:M56"/>
    <mergeCell ref="B57:M57"/>
    <mergeCell ref="B59:M59"/>
    <mergeCell ref="F46:G46"/>
    <mergeCell ref="B29:N29"/>
    <mergeCell ref="B32:N32"/>
    <mergeCell ref="B31:M31"/>
    <mergeCell ref="B30:L30"/>
    <mergeCell ref="B26:K26"/>
    <mergeCell ref="L26:M26"/>
  </mergeCells>
  <dataValidations count="1">
    <dataValidation type="list" allowBlank="1" showInputMessage="1" showErrorMessage="1" sqref="D18" xr:uid="{00000000-0002-0000-0000-000002000000}">
      <formula1>#REF!</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oddHeader>&amp;R&amp;G</oddHeader>
  </headerFooter>
  <rowBreaks count="1" manualBreakCount="1">
    <brk id="48" max="1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361950</xdr:colOff>
                    <xdr:row>19</xdr:row>
                    <xdr:rowOff>114300</xdr:rowOff>
                  </from>
                  <to>
                    <xdr:col>2</xdr:col>
                    <xdr:colOff>809625</xdr:colOff>
                    <xdr:row>19</xdr:row>
                    <xdr:rowOff>381000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11</xdr:col>
                    <xdr:colOff>390525</xdr:colOff>
                    <xdr:row>4</xdr:row>
                    <xdr:rowOff>66675</xdr:rowOff>
                  </from>
                  <to>
                    <xdr:col>11</xdr:col>
                    <xdr:colOff>838200</xdr:colOff>
                    <xdr:row>4</xdr:row>
                    <xdr:rowOff>333375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1885950</xdr:colOff>
                    <xdr:row>4</xdr:row>
                    <xdr:rowOff>66675</xdr:rowOff>
                  </from>
                  <to>
                    <xdr:col>12</xdr:col>
                    <xdr:colOff>428625</xdr:colOff>
                    <xdr:row>4</xdr:row>
                    <xdr:rowOff>333375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161925</xdr:colOff>
                    <xdr:row>19</xdr:row>
                    <xdr:rowOff>190500</xdr:rowOff>
                  </from>
                  <to>
                    <xdr:col>1</xdr:col>
                    <xdr:colOff>790575</xdr:colOff>
                    <xdr:row>19</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Dealers!$B$3:$B$211</xm:f>
          </x14:formula1>
          <xm:sqref>L18</xm:sqref>
        </x14:dataValidation>
        <x14:dataValidation type="list" allowBlank="1" showInputMessage="1" showErrorMessage="1" xr:uid="{00000000-0002-0000-0000-000001000000}">
          <x14:formula1>
            <xm:f>Dealers!$B$2:$B$231</xm:f>
          </x14:formula1>
          <xm:sqref>I17:L17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78"/>
  <sheetViews>
    <sheetView topLeftCell="A2" workbookViewId="0">
      <selection activeCell="B8" sqref="B8"/>
    </sheetView>
  </sheetViews>
  <sheetFormatPr defaultColWidth="9.140625" defaultRowHeight="15"/>
  <cols>
    <col min="2" max="2" width="35.7109375" style="49" bestFit="1" customWidth="1"/>
    <col min="3" max="3" width="18.7109375" style="50" bestFit="1" customWidth="1"/>
    <col min="4" max="4" width="9.140625" style="30" customWidth="1"/>
    <col min="5" max="6" width="9.140625" style="30"/>
    <col min="7" max="7" width="11.28515625" style="30" bestFit="1" customWidth="1"/>
    <col min="8" max="16384" width="9.140625" style="30"/>
  </cols>
  <sheetData>
    <row r="1" spans="1:7" s="25" customFormat="1" ht="17.25" customHeight="1">
      <c r="B1" s="26" t="s">
        <v>69</v>
      </c>
      <c r="C1" s="27" t="s">
        <v>70</v>
      </c>
    </row>
    <row r="2" spans="1:7" s="25" customFormat="1" ht="17.25" customHeight="1">
      <c r="B2" s="28"/>
      <c r="C2" s="29"/>
    </row>
    <row r="3" spans="1:7" ht="24.95" customHeight="1">
      <c r="A3" s="30"/>
      <c r="B3" s="95" t="s">
        <v>71</v>
      </c>
      <c r="C3" s="96" t="s">
        <v>72</v>
      </c>
    </row>
    <row r="4" spans="1:7" s="25" customFormat="1" ht="35.25" customHeight="1">
      <c r="B4" s="97" t="s">
        <v>73</v>
      </c>
      <c r="C4" s="96" t="s">
        <v>74</v>
      </c>
    </row>
    <row r="5" spans="1:7" s="31" customFormat="1" ht="24.95" customHeight="1">
      <c r="B5" s="97" t="s">
        <v>75</v>
      </c>
      <c r="C5" s="96" t="s">
        <v>76</v>
      </c>
    </row>
    <row r="6" spans="1:7" s="31" customFormat="1" ht="24.95" customHeight="1">
      <c r="B6" s="97" t="s">
        <v>77</v>
      </c>
      <c r="C6" s="98" t="s">
        <v>78</v>
      </c>
      <c r="G6" s="32"/>
    </row>
    <row r="7" spans="1:7" s="31" customFormat="1" ht="24.95" customHeight="1">
      <c r="B7" s="95" t="s">
        <v>79</v>
      </c>
      <c r="C7" s="96" t="s">
        <v>80</v>
      </c>
      <c r="G7" s="32"/>
    </row>
    <row r="8" spans="1:7" s="31" customFormat="1" ht="24.95" customHeight="1">
      <c r="B8" s="97" t="s">
        <v>81</v>
      </c>
      <c r="C8" s="98" t="s">
        <v>82</v>
      </c>
    </row>
    <row r="9" spans="1:7" s="31" customFormat="1" ht="24.95" customHeight="1">
      <c r="B9" s="97" t="s">
        <v>83</v>
      </c>
      <c r="C9" s="98" t="s">
        <v>84</v>
      </c>
    </row>
    <row r="10" spans="1:7" s="33" customFormat="1" ht="24.95" customHeight="1">
      <c r="B10" s="95" t="s">
        <v>85</v>
      </c>
      <c r="C10" s="96" t="s">
        <v>86</v>
      </c>
    </row>
    <row r="11" spans="1:7" s="31" customFormat="1" ht="24.95" customHeight="1">
      <c r="B11" s="97" t="s">
        <v>34</v>
      </c>
      <c r="C11" s="98" t="s">
        <v>87</v>
      </c>
    </row>
    <row r="12" spans="1:7" s="31" customFormat="1" ht="24.95" customHeight="1">
      <c r="B12" s="95" t="s">
        <v>88</v>
      </c>
      <c r="C12" s="98" t="s">
        <v>89</v>
      </c>
    </row>
    <row r="13" spans="1:7" s="31" customFormat="1" ht="24.95" customHeight="1">
      <c r="B13" s="97" t="s">
        <v>90</v>
      </c>
      <c r="C13" s="98" t="s">
        <v>91</v>
      </c>
    </row>
    <row r="14" spans="1:7" s="33" customFormat="1" ht="24.95" customHeight="1">
      <c r="B14" s="97" t="s">
        <v>92</v>
      </c>
      <c r="C14" s="98" t="s">
        <v>93</v>
      </c>
    </row>
    <row r="15" spans="1:7" s="33" customFormat="1" ht="24.95" customHeight="1">
      <c r="B15" s="97" t="s">
        <v>94</v>
      </c>
      <c r="C15" s="98" t="s">
        <v>95</v>
      </c>
    </row>
    <row r="16" spans="1:7" s="31" customFormat="1" ht="24.95" customHeight="1">
      <c r="B16" s="97" t="s">
        <v>96</v>
      </c>
      <c r="C16" s="96" t="s">
        <v>97</v>
      </c>
    </row>
    <row r="17" spans="2:70" s="31" customFormat="1" ht="24.95" customHeight="1">
      <c r="B17" s="97" t="s">
        <v>98</v>
      </c>
      <c r="C17" s="96" t="s">
        <v>99</v>
      </c>
    </row>
    <row r="18" spans="2:70" s="33" customFormat="1" ht="24.95" customHeight="1">
      <c r="B18" s="97" t="s">
        <v>100</v>
      </c>
      <c r="C18" s="96" t="s">
        <v>101</v>
      </c>
    </row>
    <row r="19" spans="2:70" s="33" customFormat="1" ht="24.95" customHeight="1">
      <c r="B19" s="97" t="s">
        <v>102</v>
      </c>
      <c r="C19" s="96" t="s">
        <v>103</v>
      </c>
      <c r="D19" s="34">
        <v>1</v>
      </c>
      <c r="F19" s="34"/>
      <c r="G19" s="34"/>
      <c r="H19" s="34"/>
      <c r="M19" s="35"/>
      <c r="N19" s="35"/>
      <c r="Q19" s="34"/>
      <c r="R19" s="34"/>
      <c r="S19" s="34"/>
      <c r="T19" s="36"/>
      <c r="U19" s="36"/>
      <c r="V19" s="34"/>
      <c r="W19" s="34"/>
      <c r="Y19" s="34"/>
      <c r="Z19" s="34"/>
      <c r="AA19" s="34"/>
      <c r="AB19" s="34"/>
      <c r="AC19" s="34"/>
      <c r="AD19" s="34"/>
      <c r="AE19" s="34"/>
      <c r="AF19" s="37"/>
      <c r="AT19" s="31"/>
      <c r="AX19" s="31"/>
      <c r="AY19" s="38"/>
      <c r="BA19" s="39"/>
      <c r="BB19" s="39"/>
      <c r="BC19" s="39"/>
      <c r="BD19" s="39"/>
      <c r="BE19" s="39"/>
      <c r="BF19" s="39"/>
      <c r="BG19" s="39"/>
      <c r="BH19" s="40"/>
      <c r="BI19" s="41"/>
      <c r="BN19" s="42"/>
      <c r="BO19" s="43"/>
      <c r="BP19" s="42"/>
      <c r="BQ19" s="36"/>
      <c r="BR19" s="42"/>
    </row>
    <row r="20" spans="2:70" s="33" customFormat="1" ht="24.95" customHeight="1">
      <c r="B20" s="97" t="s">
        <v>104</v>
      </c>
      <c r="C20" s="98" t="s">
        <v>105</v>
      </c>
    </row>
    <row r="21" spans="2:70" s="33" customFormat="1" ht="24.95" customHeight="1">
      <c r="B21" s="97" t="s">
        <v>106</v>
      </c>
      <c r="C21" s="98" t="s">
        <v>107</v>
      </c>
    </row>
    <row r="22" spans="2:70" s="33" customFormat="1" ht="24.95" customHeight="1">
      <c r="B22" s="97" t="s">
        <v>108</v>
      </c>
      <c r="C22" s="98" t="s">
        <v>109</v>
      </c>
    </row>
    <row r="23" spans="2:70" s="33" customFormat="1" ht="24.95" customHeight="1">
      <c r="B23" s="97" t="s">
        <v>110</v>
      </c>
      <c r="C23" s="98" t="s">
        <v>111</v>
      </c>
    </row>
    <row r="24" spans="2:70" s="33" customFormat="1" ht="24.95" customHeight="1">
      <c r="B24" s="97" t="s">
        <v>112</v>
      </c>
      <c r="C24" s="96" t="s">
        <v>113</v>
      </c>
    </row>
    <row r="25" spans="2:70" s="33" customFormat="1" ht="24.95" customHeight="1">
      <c r="B25" s="97" t="s">
        <v>114</v>
      </c>
      <c r="C25" s="96" t="s">
        <v>115</v>
      </c>
    </row>
    <row r="26" spans="2:70" s="33" customFormat="1" ht="24.95" customHeight="1">
      <c r="B26" s="97" t="s">
        <v>116</v>
      </c>
      <c r="C26" s="98" t="s">
        <v>117</v>
      </c>
    </row>
    <row r="27" spans="2:70" s="33" customFormat="1" ht="24.95" customHeight="1">
      <c r="B27" s="97" t="s">
        <v>118</v>
      </c>
      <c r="C27" s="98" t="s">
        <v>119</v>
      </c>
    </row>
    <row r="28" spans="2:70" s="33" customFormat="1" ht="24.95" customHeight="1">
      <c r="B28" s="97" t="s">
        <v>120</v>
      </c>
      <c r="C28" s="98" t="s">
        <v>121</v>
      </c>
    </row>
    <row r="29" spans="2:70" s="33" customFormat="1" ht="24.95" customHeight="1">
      <c r="B29" s="97" t="s">
        <v>122</v>
      </c>
      <c r="C29" s="96" t="s">
        <v>123</v>
      </c>
    </row>
    <row r="30" spans="2:70" s="33" customFormat="1" ht="24.95" customHeight="1">
      <c r="B30" s="97" t="s">
        <v>124</v>
      </c>
      <c r="C30" s="98" t="s">
        <v>125</v>
      </c>
    </row>
    <row r="31" spans="2:70" s="33" customFormat="1" ht="24.95" customHeight="1">
      <c r="B31" s="95" t="s">
        <v>126</v>
      </c>
      <c r="C31" s="98" t="s">
        <v>127</v>
      </c>
    </row>
    <row r="32" spans="2:70" s="33" customFormat="1" ht="24.95" customHeight="1">
      <c r="B32" s="95" t="s">
        <v>128</v>
      </c>
      <c r="C32" s="98" t="s">
        <v>129</v>
      </c>
    </row>
    <row r="33" spans="2:3" s="33" customFormat="1" ht="24.95" customHeight="1">
      <c r="B33" s="97" t="s">
        <v>130</v>
      </c>
      <c r="C33" s="98" t="s">
        <v>131</v>
      </c>
    </row>
    <row r="34" spans="2:3" s="33" customFormat="1" ht="24.95" customHeight="1">
      <c r="B34" s="97" t="s">
        <v>132</v>
      </c>
      <c r="C34" s="98" t="s">
        <v>133</v>
      </c>
    </row>
    <row r="35" spans="2:3" s="33" customFormat="1" ht="24.95" customHeight="1">
      <c r="B35" s="95" t="s">
        <v>134</v>
      </c>
      <c r="C35" s="98" t="s">
        <v>135</v>
      </c>
    </row>
    <row r="36" spans="2:3" s="33" customFormat="1" ht="24.95" customHeight="1">
      <c r="B36" s="95" t="s">
        <v>136</v>
      </c>
      <c r="C36" s="98" t="s">
        <v>137</v>
      </c>
    </row>
    <row r="37" spans="2:3" s="33" customFormat="1" ht="24.95" customHeight="1">
      <c r="B37" s="97" t="s">
        <v>138</v>
      </c>
      <c r="C37" s="98" t="s">
        <v>139</v>
      </c>
    </row>
    <row r="38" spans="2:3" s="33" customFormat="1" ht="24.95" customHeight="1">
      <c r="B38" s="97" t="s">
        <v>140</v>
      </c>
      <c r="C38" s="98" t="s">
        <v>141</v>
      </c>
    </row>
    <row r="39" spans="2:3" s="33" customFormat="1" ht="24.95" customHeight="1">
      <c r="B39" s="95" t="s">
        <v>142</v>
      </c>
      <c r="C39" s="98" t="s">
        <v>143</v>
      </c>
    </row>
    <row r="40" spans="2:3" s="33" customFormat="1" ht="24.95" customHeight="1">
      <c r="B40" s="97" t="s">
        <v>144</v>
      </c>
      <c r="C40" s="96" t="s">
        <v>145</v>
      </c>
    </row>
    <row r="41" spans="2:3" s="33" customFormat="1" ht="24.95" customHeight="1">
      <c r="B41" s="95" t="s">
        <v>146</v>
      </c>
      <c r="C41" s="98" t="s">
        <v>147</v>
      </c>
    </row>
    <row r="42" spans="2:3" s="33" customFormat="1" ht="24.95" customHeight="1">
      <c r="B42" s="97" t="s">
        <v>148</v>
      </c>
      <c r="C42" s="98" t="s">
        <v>149</v>
      </c>
    </row>
    <row r="43" spans="2:3" s="33" customFormat="1" ht="24.95" customHeight="1">
      <c r="B43" s="97" t="s">
        <v>150</v>
      </c>
      <c r="C43" s="98" t="s">
        <v>151</v>
      </c>
    </row>
    <row r="44" spans="2:3" s="33" customFormat="1" ht="24.95" customHeight="1">
      <c r="B44" s="97" t="s">
        <v>152</v>
      </c>
      <c r="C44" s="96" t="s">
        <v>153</v>
      </c>
    </row>
    <row r="45" spans="2:3" s="33" customFormat="1" ht="24.95" customHeight="1">
      <c r="B45" s="97" t="s">
        <v>154</v>
      </c>
      <c r="C45" s="98" t="s">
        <v>155</v>
      </c>
    </row>
    <row r="46" spans="2:3" s="33" customFormat="1" ht="24.95" customHeight="1">
      <c r="B46" s="95" t="s">
        <v>156</v>
      </c>
      <c r="C46" s="98" t="s">
        <v>157</v>
      </c>
    </row>
    <row r="47" spans="2:3" s="33" customFormat="1" ht="24.95" customHeight="1">
      <c r="B47" s="97" t="s">
        <v>158</v>
      </c>
      <c r="C47" s="99" t="s">
        <v>159</v>
      </c>
    </row>
    <row r="48" spans="2:3" s="33" customFormat="1" ht="24.95" customHeight="1">
      <c r="B48" s="97" t="s">
        <v>160</v>
      </c>
      <c r="C48" s="98" t="s">
        <v>161</v>
      </c>
    </row>
    <row r="49" spans="2:3" s="33" customFormat="1" ht="24.95" customHeight="1">
      <c r="B49" s="95" t="s">
        <v>162</v>
      </c>
      <c r="C49" s="98" t="s">
        <v>163</v>
      </c>
    </row>
    <row r="50" spans="2:3" s="33" customFormat="1" ht="24.95" customHeight="1">
      <c r="B50" s="97" t="s">
        <v>164</v>
      </c>
      <c r="C50" s="99" t="s">
        <v>165</v>
      </c>
    </row>
    <row r="51" spans="2:3" s="33" customFormat="1" ht="24.95" customHeight="1">
      <c r="B51" s="97" t="s">
        <v>166</v>
      </c>
      <c r="C51" s="98" t="s">
        <v>167</v>
      </c>
    </row>
    <row r="52" spans="2:3" s="33" customFormat="1" ht="24.95" customHeight="1">
      <c r="B52" s="97" t="s">
        <v>168</v>
      </c>
      <c r="C52" s="98" t="s">
        <v>169</v>
      </c>
    </row>
    <row r="53" spans="2:3" s="33" customFormat="1" ht="24.95" customHeight="1">
      <c r="B53" s="97" t="s">
        <v>170</v>
      </c>
      <c r="C53" s="98" t="s">
        <v>171</v>
      </c>
    </row>
    <row r="54" spans="2:3" s="31" customFormat="1" ht="24.95" customHeight="1">
      <c r="B54" s="95" t="s">
        <v>172</v>
      </c>
      <c r="C54" s="98" t="s">
        <v>173</v>
      </c>
    </row>
    <row r="55" spans="2:3" s="33" customFormat="1" ht="24.95" customHeight="1">
      <c r="B55" s="97" t="s">
        <v>174</v>
      </c>
      <c r="C55" s="98" t="s">
        <v>175</v>
      </c>
    </row>
    <row r="56" spans="2:3" s="33" customFormat="1" ht="24.95" customHeight="1">
      <c r="B56" s="97" t="s">
        <v>176</v>
      </c>
      <c r="C56" s="98" t="s">
        <v>177</v>
      </c>
    </row>
    <row r="57" spans="2:3" s="31" customFormat="1" ht="24.95" customHeight="1">
      <c r="B57" s="97" t="s">
        <v>178</v>
      </c>
      <c r="C57" s="98" t="s">
        <v>179</v>
      </c>
    </row>
    <row r="58" spans="2:3" s="31" customFormat="1" ht="24.95" customHeight="1">
      <c r="B58" s="97" t="s">
        <v>180</v>
      </c>
      <c r="C58" s="98" t="s">
        <v>181</v>
      </c>
    </row>
    <row r="59" spans="2:3" s="33" customFormat="1" ht="24.95" customHeight="1">
      <c r="B59" s="97" t="s">
        <v>182</v>
      </c>
      <c r="C59" s="98" t="s">
        <v>183</v>
      </c>
    </row>
    <row r="60" spans="2:3" s="33" customFormat="1" ht="24.95" customHeight="1">
      <c r="B60" s="97" t="s">
        <v>184</v>
      </c>
      <c r="C60" s="96" t="s">
        <v>185</v>
      </c>
    </row>
    <row r="61" spans="2:3" s="31" customFormat="1" ht="24.95" customHeight="1">
      <c r="B61" s="95" t="s">
        <v>186</v>
      </c>
      <c r="C61" s="98" t="s">
        <v>187</v>
      </c>
    </row>
    <row r="62" spans="2:3" s="31" customFormat="1" ht="24.95" customHeight="1">
      <c r="B62" s="95" t="s">
        <v>188</v>
      </c>
      <c r="C62" s="98" t="s">
        <v>189</v>
      </c>
    </row>
    <row r="63" spans="2:3" s="31" customFormat="1" ht="24.95" customHeight="1">
      <c r="B63" s="97" t="s">
        <v>190</v>
      </c>
      <c r="C63" s="98" t="s">
        <v>191</v>
      </c>
    </row>
    <row r="64" spans="2:3" s="31" customFormat="1" ht="24.95" customHeight="1">
      <c r="B64" s="95" t="s">
        <v>192</v>
      </c>
      <c r="C64" s="98" t="s">
        <v>193</v>
      </c>
    </row>
    <row r="65" spans="2:70" s="33" customFormat="1" ht="24.95" customHeight="1">
      <c r="B65" s="97" t="s">
        <v>194</v>
      </c>
      <c r="C65" s="96" t="s">
        <v>195</v>
      </c>
    </row>
    <row r="66" spans="2:70" s="33" customFormat="1" ht="24.95" customHeight="1">
      <c r="B66" s="97" t="s">
        <v>196</v>
      </c>
      <c r="C66" s="98" t="s">
        <v>197</v>
      </c>
    </row>
    <row r="67" spans="2:70" s="31" customFormat="1" ht="24.95" customHeight="1">
      <c r="B67" s="97" t="s">
        <v>198</v>
      </c>
      <c r="C67" s="98" t="s">
        <v>199</v>
      </c>
    </row>
    <row r="68" spans="2:70" s="33" customFormat="1" ht="24.95" customHeight="1">
      <c r="B68" s="97" t="s">
        <v>200</v>
      </c>
      <c r="C68" s="98" t="s">
        <v>201</v>
      </c>
    </row>
    <row r="69" spans="2:70" s="33" customFormat="1" ht="24.95" customHeight="1">
      <c r="B69" s="97" t="s">
        <v>202</v>
      </c>
      <c r="C69" s="96" t="s">
        <v>203</v>
      </c>
    </row>
    <row r="70" spans="2:70" s="33" customFormat="1" ht="24.95" customHeight="1">
      <c r="B70" s="97" t="s">
        <v>204</v>
      </c>
      <c r="C70" s="98" t="s">
        <v>205</v>
      </c>
    </row>
    <row r="71" spans="2:70" s="33" customFormat="1" ht="24.95" customHeight="1">
      <c r="B71" s="97" t="s">
        <v>206</v>
      </c>
      <c r="C71" s="98" t="s">
        <v>207</v>
      </c>
    </row>
    <row r="72" spans="2:70" s="33" customFormat="1" ht="24.95" customHeight="1">
      <c r="B72" s="97" t="s">
        <v>208</v>
      </c>
      <c r="C72" s="96" t="s">
        <v>209</v>
      </c>
      <c r="D72" s="34"/>
      <c r="F72" s="34"/>
      <c r="G72" s="34"/>
      <c r="H72" s="34"/>
      <c r="M72" s="35"/>
      <c r="N72" s="35"/>
      <c r="Q72" s="34"/>
      <c r="R72" s="34"/>
      <c r="S72" s="34"/>
      <c r="T72" s="36"/>
      <c r="U72" s="36"/>
      <c r="V72" s="34"/>
      <c r="W72" s="34"/>
      <c r="Y72" s="34"/>
      <c r="Z72" s="34"/>
      <c r="AA72" s="34"/>
      <c r="AB72" s="34"/>
      <c r="AC72" s="34"/>
      <c r="AD72" s="34"/>
      <c r="AE72" s="34"/>
      <c r="AF72" s="37"/>
      <c r="AT72" s="31"/>
      <c r="AX72" s="31"/>
      <c r="AY72" s="38"/>
      <c r="BA72" s="39"/>
      <c r="BB72" s="39"/>
      <c r="BC72" s="39"/>
      <c r="BD72" s="39"/>
      <c r="BE72" s="39"/>
      <c r="BF72" s="39"/>
      <c r="BG72" s="39"/>
      <c r="BH72" s="40"/>
      <c r="BI72" s="41"/>
      <c r="BN72" s="42"/>
      <c r="BO72" s="43"/>
      <c r="BP72" s="42"/>
      <c r="BQ72" s="36"/>
      <c r="BR72" s="42"/>
    </row>
    <row r="73" spans="2:70" s="31" customFormat="1" ht="24.95" customHeight="1">
      <c r="B73" s="97" t="s">
        <v>210</v>
      </c>
      <c r="C73" s="98" t="s">
        <v>211</v>
      </c>
    </row>
    <row r="74" spans="2:70" s="31" customFormat="1" ht="24.95" customHeight="1">
      <c r="B74" s="97" t="s">
        <v>212</v>
      </c>
      <c r="C74" s="98" t="s">
        <v>213</v>
      </c>
    </row>
    <row r="75" spans="2:70" s="31" customFormat="1" ht="24.95" customHeight="1">
      <c r="B75" s="97" t="s">
        <v>214</v>
      </c>
      <c r="C75" s="98" t="s">
        <v>215</v>
      </c>
    </row>
    <row r="76" spans="2:70" s="33" customFormat="1" ht="24.95" customHeight="1">
      <c r="B76" s="97" t="s">
        <v>216</v>
      </c>
      <c r="C76" s="98" t="s">
        <v>217</v>
      </c>
    </row>
    <row r="77" spans="2:70" s="31" customFormat="1" ht="24.95" customHeight="1">
      <c r="B77" s="97" t="s">
        <v>218</v>
      </c>
      <c r="C77" s="96" t="s">
        <v>219</v>
      </c>
    </row>
    <row r="78" spans="2:70" s="31" customFormat="1" ht="24.95" customHeight="1">
      <c r="B78" s="97" t="s">
        <v>220</v>
      </c>
      <c r="C78" s="96" t="s">
        <v>221</v>
      </c>
    </row>
    <row r="79" spans="2:70" s="33" customFormat="1" ht="24.95" customHeight="1">
      <c r="B79" s="97" t="s">
        <v>222</v>
      </c>
      <c r="C79" s="96" t="s">
        <v>223</v>
      </c>
    </row>
    <row r="80" spans="2:70" s="33" customFormat="1" ht="24.95" customHeight="1">
      <c r="B80" s="97" t="s">
        <v>224</v>
      </c>
      <c r="C80" s="96" t="s">
        <v>225</v>
      </c>
    </row>
    <row r="81" spans="2:70" s="33" customFormat="1" ht="24.95" customHeight="1">
      <c r="B81" s="97" t="s">
        <v>226</v>
      </c>
      <c r="C81" s="96" t="s">
        <v>227</v>
      </c>
    </row>
    <row r="82" spans="2:70" s="33" customFormat="1" ht="24.95" customHeight="1">
      <c r="B82" s="97" t="s">
        <v>228</v>
      </c>
      <c r="C82" s="98" t="s">
        <v>229</v>
      </c>
    </row>
    <row r="83" spans="2:70" s="33" customFormat="1" ht="24.95" customHeight="1">
      <c r="B83" s="97" t="s">
        <v>230</v>
      </c>
      <c r="C83" s="96" t="s">
        <v>231</v>
      </c>
    </row>
    <row r="84" spans="2:70" s="33" customFormat="1" ht="24.95" customHeight="1">
      <c r="B84" s="97" t="s">
        <v>232</v>
      </c>
      <c r="C84" s="98" t="s">
        <v>233</v>
      </c>
    </row>
    <row r="85" spans="2:70" s="31" customFormat="1" ht="24.95" customHeight="1">
      <c r="B85" s="97" t="s">
        <v>234</v>
      </c>
      <c r="C85" s="98" t="s">
        <v>235</v>
      </c>
    </row>
    <row r="86" spans="2:70" s="33" customFormat="1" ht="24.95" customHeight="1">
      <c r="B86" s="97" t="s">
        <v>236</v>
      </c>
      <c r="C86" s="96" t="s">
        <v>237</v>
      </c>
    </row>
    <row r="87" spans="2:70" s="33" customFormat="1" ht="24.95" customHeight="1">
      <c r="B87" s="97" t="s">
        <v>238</v>
      </c>
      <c r="C87" s="96" t="s">
        <v>239</v>
      </c>
    </row>
    <row r="88" spans="2:70" s="33" customFormat="1" ht="24.95" customHeight="1">
      <c r="B88" s="97" t="s">
        <v>240</v>
      </c>
      <c r="C88" s="98" t="s">
        <v>241</v>
      </c>
    </row>
    <row r="89" spans="2:70" s="31" customFormat="1" ht="24.95" customHeight="1">
      <c r="B89" s="97" t="s">
        <v>242</v>
      </c>
      <c r="C89" s="98" t="s">
        <v>243</v>
      </c>
    </row>
    <row r="90" spans="2:70" s="31" customFormat="1" ht="24.95" customHeight="1">
      <c r="B90" s="97" t="s">
        <v>244</v>
      </c>
      <c r="C90" s="96" t="s">
        <v>245</v>
      </c>
      <c r="M90" s="44"/>
      <c r="N90" s="44"/>
      <c r="T90" s="32"/>
      <c r="U90" s="32"/>
      <c r="AF90" s="45"/>
      <c r="AY90" s="38"/>
      <c r="BA90" s="38"/>
      <c r="BB90" s="38"/>
      <c r="BC90" s="38"/>
      <c r="BD90" s="38"/>
      <c r="BE90" s="38"/>
      <c r="BF90" s="38"/>
      <c r="BG90" s="38"/>
      <c r="BH90" s="46"/>
      <c r="BI90" s="47"/>
      <c r="BN90" s="38"/>
      <c r="BO90" s="46"/>
      <c r="BP90" s="38"/>
      <c r="BQ90" s="32"/>
      <c r="BR90" s="38"/>
    </row>
    <row r="91" spans="2:70" s="31" customFormat="1" ht="24.95" customHeight="1">
      <c r="B91" s="97" t="s">
        <v>246</v>
      </c>
      <c r="C91" s="98" t="s">
        <v>247</v>
      </c>
    </row>
    <row r="92" spans="2:70" s="33" customFormat="1" ht="24.95" customHeight="1">
      <c r="B92" s="97" t="s">
        <v>248</v>
      </c>
      <c r="C92" s="96" t="s">
        <v>249</v>
      </c>
    </row>
    <row r="93" spans="2:70" s="33" customFormat="1" ht="24.95" customHeight="1">
      <c r="B93" s="97" t="s">
        <v>250</v>
      </c>
      <c r="C93" s="98" t="s">
        <v>251</v>
      </c>
    </row>
    <row r="94" spans="2:70" s="33" customFormat="1" ht="24.95" customHeight="1">
      <c r="B94" s="97" t="s">
        <v>252</v>
      </c>
      <c r="C94" s="96" t="s">
        <v>253</v>
      </c>
    </row>
    <row r="95" spans="2:70" s="31" customFormat="1" ht="24.95" customHeight="1">
      <c r="B95" s="97" t="s">
        <v>254</v>
      </c>
      <c r="C95" s="96" t="s">
        <v>255</v>
      </c>
    </row>
    <row r="96" spans="2:70" s="31" customFormat="1" ht="24.95" customHeight="1">
      <c r="B96" s="97" t="s">
        <v>256</v>
      </c>
      <c r="C96" s="98" t="s">
        <v>257</v>
      </c>
    </row>
    <row r="97" spans="2:3" s="31" customFormat="1" ht="24.95" customHeight="1">
      <c r="B97" s="97" t="s">
        <v>258</v>
      </c>
      <c r="C97" s="98" t="s">
        <v>259</v>
      </c>
    </row>
    <row r="98" spans="2:3" s="33" customFormat="1" ht="24.95" customHeight="1">
      <c r="B98" s="97" t="s">
        <v>260</v>
      </c>
      <c r="C98" s="98" t="s">
        <v>261</v>
      </c>
    </row>
    <row r="99" spans="2:3" s="31" customFormat="1" ht="24.95" customHeight="1">
      <c r="B99" s="97" t="s">
        <v>262</v>
      </c>
      <c r="C99" s="98" t="s">
        <v>263</v>
      </c>
    </row>
    <row r="100" spans="2:3" s="33" customFormat="1" ht="24.95" customHeight="1">
      <c r="B100" s="95" t="s">
        <v>264</v>
      </c>
      <c r="C100" s="96" t="s">
        <v>265</v>
      </c>
    </row>
    <row r="101" spans="2:3" s="33" customFormat="1" ht="24.95" customHeight="1">
      <c r="B101" s="97" t="s">
        <v>266</v>
      </c>
      <c r="C101" s="98" t="s">
        <v>267</v>
      </c>
    </row>
    <row r="102" spans="2:3" s="33" customFormat="1" ht="24.95" customHeight="1">
      <c r="B102" s="97" t="s">
        <v>268</v>
      </c>
      <c r="C102" s="98" t="s">
        <v>269</v>
      </c>
    </row>
    <row r="103" spans="2:3" s="33" customFormat="1" ht="24.95" customHeight="1">
      <c r="B103" s="97" t="s">
        <v>270</v>
      </c>
      <c r="C103" s="98" t="s">
        <v>271</v>
      </c>
    </row>
    <row r="104" spans="2:3" s="33" customFormat="1" ht="24.95" customHeight="1">
      <c r="B104" s="97" t="s">
        <v>272</v>
      </c>
      <c r="C104" s="96" t="s">
        <v>273</v>
      </c>
    </row>
    <row r="105" spans="2:3" s="33" customFormat="1" ht="24.95" customHeight="1">
      <c r="B105" s="97" t="s">
        <v>274</v>
      </c>
      <c r="C105" s="98" t="s">
        <v>275</v>
      </c>
    </row>
    <row r="106" spans="2:3" s="33" customFormat="1" ht="24.95" customHeight="1">
      <c r="B106" s="97" t="s">
        <v>276</v>
      </c>
      <c r="C106" s="98" t="s">
        <v>277</v>
      </c>
    </row>
    <row r="107" spans="2:3" s="31" customFormat="1" ht="24.95" customHeight="1">
      <c r="B107" s="97" t="s">
        <v>278</v>
      </c>
      <c r="C107" s="98" t="s">
        <v>279</v>
      </c>
    </row>
    <row r="108" spans="2:3" s="31" customFormat="1" ht="24.95" customHeight="1">
      <c r="B108" s="97" t="s">
        <v>280</v>
      </c>
      <c r="C108" s="98" t="s">
        <v>281</v>
      </c>
    </row>
    <row r="109" spans="2:3" s="33" customFormat="1" ht="24.95" customHeight="1">
      <c r="B109" s="97" t="s">
        <v>282</v>
      </c>
      <c r="C109" s="96" t="s">
        <v>283</v>
      </c>
    </row>
    <row r="110" spans="2:3" s="31" customFormat="1" ht="24.95" customHeight="1">
      <c r="B110" s="97" t="s">
        <v>284</v>
      </c>
      <c r="C110" s="98" t="s">
        <v>285</v>
      </c>
    </row>
    <row r="111" spans="2:3" s="31" customFormat="1" ht="24.95" customHeight="1">
      <c r="B111" s="97" t="s">
        <v>286</v>
      </c>
      <c r="C111" s="98" t="s">
        <v>287</v>
      </c>
    </row>
    <row r="112" spans="2:3" s="33" customFormat="1" ht="24.95" customHeight="1">
      <c r="B112" s="97" t="s">
        <v>288</v>
      </c>
      <c r="C112" s="96" t="s">
        <v>289</v>
      </c>
    </row>
    <row r="113" spans="2:70" s="33" customFormat="1" ht="24.95" customHeight="1">
      <c r="B113" s="97" t="s">
        <v>290</v>
      </c>
      <c r="C113" s="98" t="s">
        <v>291</v>
      </c>
      <c r="D113" s="34"/>
      <c r="F113" s="34"/>
      <c r="G113" s="34"/>
      <c r="H113" s="34"/>
      <c r="M113" s="35"/>
      <c r="N113" s="35"/>
      <c r="Q113" s="34"/>
      <c r="R113" s="34"/>
      <c r="S113" s="34"/>
      <c r="T113" s="36"/>
      <c r="U113" s="36"/>
      <c r="V113" s="34"/>
      <c r="W113" s="34"/>
      <c r="Y113" s="34"/>
      <c r="Z113" s="34"/>
      <c r="AA113" s="34"/>
      <c r="AB113" s="34"/>
      <c r="AC113" s="34"/>
      <c r="AD113" s="34"/>
      <c r="AE113" s="34"/>
      <c r="AF113" s="37"/>
      <c r="AT113" s="31"/>
      <c r="AX113" s="31"/>
      <c r="AY113" s="38"/>
      <c r="BA113" s="39"/>
      <c r="BB113" s="39"/>
      <c r="BC113" s="39"/>
      <c r="BD113" s="39"/>
      <c r="BE113" s="39"/>
      <c r="BF113" s="39"/>
      <c r="BG113" s="39"/>
      <c r="BH113" s="40"/>
      <c r="BI113" s="41"/>
      <c r="BN113" s="42"/>
      <c r="BO113" s="43"/>
      <c r="BP113" s="42"/>
      <c r="BQ113" s="36"/>
      <c r="BR113" s="42"/>
    </row>
    <row r="114" spans="2:70" s="33" customFormat="1" ht="24.95" customHeight="1">
      <c r="B114" s="97" t="s">
        <v>292</v>
      </c>
      <c r="C114" s="98" t="s">
        <v>293</v>
      </c>
      <c r="D114" s="34"/>
      <c r="F114" s="34"/>
      <c r="G114" s="34"/>
      <c r="H114" s="34"/>
      <c r="M114" s="35"/>
      <c r="N114" s="35"/>
      <c r="Q114" s="34"/>
      <c r="R114" s="34"/>
      <c r="S114" s="34"/>
      <c r="T114" s="36"/>
      <c r="U114" s="36"/>
      <c r="V114" s="34"/>
      <c r="W114" s="34"/>
      <c r="Y114" s="34"/>
      <c r="Z114" s="34"/>
      <c r="AA114" s="34"/>
      <c r="AB114" s="34"/>
      <c r="AC114" s="34"/>
      <c r="AD114" s="34"/>
      <c r="AE114" s="34"/>
      <c r="AF114" s="37"/>
      <c r="AT114" s="31"/>
      <c r="AX114" s="31"/>
      <c r="AY114" s="38"/>
      <c r="BA114" s="39"/>
      <c r="BB114" s="39"/>
      <c r="BC114" s="39"/>
      <c r="BD114" s="39"/>
      <c r="BE114" s="39"/>
      <c r="BF114" s="39"/>
      <c r="BG114" s="39"/>
      <c r="BH114" s="40"/>
      <c r="BI114" s="41"/>
      <c r="BN114" s="42"/>
      <c r="BO114" s="43"/>
      <c r="BP114" s="42"/>
      <c r="BQ114" s="36"/>
      <c r="BR114" s="42"/>
    </row>
    <row r="115" spans="2:70" s="31" customFormat="1" ht="24.95" customHeight="1">
      <c r="B115" s="97" t="s">
        <v>294</v>
      </c>
      <c r="C115" s="98" t="s">
        <v>295</v>
      </c>
      <c r="M115" s="44"/>
      <c r="N115" s="44"/>
      <c r="T115" s="32"/>
      <c r="U115" s="32"/>
      <c r="AF115" s="45"/>
      <c r="AY115" s="38"/>
      <c r="BA115" s="38"/>
      <c r="BB115" s="38"/>
      <c r="BC115" s="38"/>
      <c r="BD115" s="38"/>
      <c r="BE115" s="38"/>
      <c r="BF115" s="38"/>
      <c r="BG115" s="38"/>
      <c r="BH115" s="46"/>
      <c r="BI115" s="47"/>
      <c r="BN115" s="38"/>
      <c r="BO115" s="46"/>
      <c r="BP115" s="38"/>
      <c r="BQ115" s="32"/>
      <c r="BR115" s="38"/>
    </row>
    <row r="116" spans="2:70" s="31" customFormat="1" ht="24.95" customHeight="1">
      <c r="B116" s="97" t="s">
        <v>296</v>
      </c>
      <c r="C116" s="98" t="s">
        <v>297</v>
      </c>
      <c r="M116" s="44"/>
      <c r="N116" s="44"/>
      <c r="T116" s="32"/>
      <c r="U116" s="32"/>
      <c r="AF116" s="45"/>
      <c r="AY116" s="38"/>
      <c r="BA116" s="38"/>
      <c r="BB116" s="38"/>
      <c r="BC116" s="38"/>
      <c r="BD116" s="38"/>
      <c r="BE116" s="38"/>
      <c r="BF116" s="38"/>
      <c r="BG116" s="38"/>
      <c r="BH116" s="46"/>
      <c r="BI116" s="47"/>
      <c r="BN116" s="38"/>
      <c r="BO116" s="46"/>
      <c r="BP116" s="38"/>
      <c r="BQ116" s="32"/>
      <c r="BR116" s="38"/>
    </row>
    <row r="117" spans="2:70" s="31" customFormat="1" ht="24.95" customHeight="1">
      <c r="B117" s="95" t="s">
        <v>298</v>
      </c>
      <c r="C117" s="98" t="s">
        <v>299</v>
      </c>
      <c r="M117" s="44"/>
      <c r="N117" s="44"/>
      <c r="T117" s="32"/>
      <c r="U117" s="32"/>
      <c r="AF117" s="45"/>
      <c r="AY117" s="38"/>
      <c r="BA117" s="38"/>
      <c r="BB117" s="38"/>
      <c r="BC117" s="38"/>
      <c r="BD117" s="38"/>
      <c r="BE117" s="38"/>
      <c r="BF117" s="38"/>
      <c r="BG117" s="38"/>
      <c r="BH117" s="46"/>
      <c r="BI117" s="47"/>
      <c r="BN117" s="38"/>
      <c r="BO117" s="46"/>
      <c r="BP117" s="38"/>
      <c r="BQ117" s="32"/>
      <c r="BR117" s="38"/>
    </row>
    <row r="118" spans="2:70" s="31" customFormat="1" ht="24.95" customHeight="1">
      <c r="B118" s="97" t="s">
        <v>300</v>
      </c>
      <c r="C118" s="98" t="s">
        <v>301</v>
      </c>
      <c r="M118" s="44"/>
      <c r="N118" s="44"/>
      <c r="T118" s="32"/>
      <c r="U118" s="32"/>
      <c r="AF118" s="45"/>
      <c r="AY118" s="38"/>
      <c r="BA118" s="38"/>
      <c r="BB118" s="38"/>
      <c r="BC118" s="38"/>
      <c r="BD118" s="38"/>
      <c r="BE118" s="38"/>
      <c r="BF118" s="38"/>
      <c r="BG118" s="38"/>
      <c r="BH118" s="46"/>
      <c r="BI118" s="47"/>
      <c r="BN118" s="38"/>
      <c r="BO118" s="46"/>
      <c r="BP118" s="38"/>
      <c r="BQ118" s="32"/>
      <c r="BR118" s="38"/>
    </row>
    <row r="119" spans="2:70" s="33" customFormat="1" ht="24.95" customHeight="1">
      <c r="B119" s="97" t="s">
        <v>302</v>
      </c>
      <c r="C119" s="96" t="s">
        <v>303</v>
      </c>
      <c r="D119" s="34"/>
      <c r="F119" s="34"/>
      <c r="G119" s="34"/>
      <c r="H119" s="34"/>
      <c r="M119" s="35"/>
      <c r="N119" s="35"/>
      <c r="Q119" s="34"/>
      <c r="R119" s="34"/>
      <c r="S119" s="34"/>
      <c r="T119" s="36"/>
      <c r="U119" s="36"/>
      <c r="V119" s="34"/>
      <c r="W119" s="34"/>
      <c r="Y119" s="34"/>
      <c r="Z119" s="34"/>
      <c r="AA119" s="34"/>
      <c r="AB119" s="34"/>
      <c r="AC119" s="34"/>
      <c r="AD119" s="34"/>
      <c r="AE119" s="34"/>
      <c r="AF119" s="37"/>
      <c r="AT119" s="31"/>
      <c r="AX119" s="31"/>
      <c r="AY119" s="38"/>
      <c r="BA119" s="39"/>
      <c r="BB119" s="39"/>
      <c r="BC119" s="39"/>
      <c r="BD119" s="39"/>
      <c r="BE119" s="39"/>
      <c r="BF119" s="39"/>
      <c r="BG119" s="39"/>
      <c r="BH119" s="40"/>
      <c r="BI119" s="41"/>
      <c r="BN119" s="42"/>
      <c r="BO119" s="43"/>
      <c r="BP119" s="42"/>
      <c r="BQ119" s="36"/>
      <c r="BR119" s="42"/>
    </row>
    <row r="120" spans="2:70" s="31" customFormat="1" ht="24.95" customHeight="1">
      <c r="B120" s="95" t="s">
        <v>304</v>
      </c>
      <c r="C120" s="96" t="s">
        <v>305</v>
      </c>
      <c r="M120" s="44"/>
      <c r="N120" s="44"/>
      <c r="T120" s="32"/>
      <c r="U120" s="32"/>
      <c r="AF120" s="45"/>
      <c r="AY120" s="38"/>
      <c r="BA120" s="38"/>
      <c r="BB120" s="38"/>
      <c r="BC120" s="38"/>
      <c r="BD120" s="38"/>
      <c r="BE120" s="38"/>
      <c r="BF120" s="38"/>
      <c r="BG120" s="38"/>
      <c r="BH120" s="46"/>
      <c r="BI120" s="47"/>
      <c r="BN120" s="38"/>
      <c r="BO120" s="46"/>
      <c r="BP120" s="38"/>
      <c r="BQ120" s="32"/>
      <c r="BR120" s="38"/>
    </row>
    <row r="121" spans="2:70" s="33" customFormat="1" ht="24.95" customHeight="1">
      <c r="B121" s="97" t="s">
        <v>306</v>
      </c>
      <c r="C121" s="96" t="s">
        <v>307</v>
      </c>
      <c r="D121" s="34"/>
      <c r="F121" s="34"/>
      <c r="G121" s="34"/>
      <c r="H121" s="34"/>
      <c r="M121" s="35"/>
      <c r="N121" s="35"/>
      <c r="Q121" s="34"/>
      <c r="R121" s="34"/>
      <c r="S121" s="34"/>
      <c r="T121" s="36"/>
      <c r="U121" s="36"/>
      <c r="V121" s="34"/>
      <c r="W121" s="34"/>
      <c r="Y121" s="34"/>
      <c r="Z121" s="34"/>
      <c r="AA121" s="34"/>
      <c r="AB121" s="34"/>
      <c r="AC121" s="34"/>
      <c r="AD121" s="34"/>
      <c r="AE121" s="34"/>
      <c r="AF121" s="37"/>
      <c r="AT121" s="31"/>
      <c r="AX121" s="31"/>
      <c r="AY121" s="38"/>
      <c r="BA121" s="39"/>
      <c r="BB121" s="39"/>
      <c r="BC121" s="39"/>
      <c r="BD121" s="39"/>
      <c r="BE121" s="39"/>
      <c r="BF121" s="39"/>
      <c r="BG121" s="39"/>
      <c r="BH121" s="40"/>
      <c r="BI121" s="41"/>
      <c r="BN121" s="42"/>
      <c r="BO121" s="43"/>
      <c r="BP121" s="42"/>
      <c r="BQ121" s="36"/>
      <c r="BR121" s="42"/>
    </row>
    <row r="122" spans="2:70" s="33" customFormat="1" ht="24.95" customHeight="1">
      <c r="B122" s="97" t="s">
        <v>308</v>
      </c>
      <c r="C122" s="96" t="s">
        <v>309</v>
      </c>
      <c r="D122" s="34"/>
      <c r="F122" s="34"/>
      <c r="G122" s="34"/>
      <c r="H122" s="34"/>
      <c r="M122" s="35"/>
      <c r="N122" s="35"/>
      <c r="Q122" s="34"/>
      <c r="R122" s="34"/>
      <c r="S122" s="34"/>
      <c r="T122" s="36"/>
      <c r="U122" s="36"/>
      <c r="V122" s="34"/>
      <c r="W122" s="34"/>
      <c r="Y122" s="34"/>
      <c r="Z122" s="34"/>
      <c r="AA122" s="34"/>
      <c r="AB122" s="34"/>
      <c r="AC122" s="34"/>
      <c r="AD122" s="34"/>
      <c r="AE122" s="34"/>
      <c r="AF122" s="37"/>
      <c r="AT122" s="31"/>
      <c r="AX122" s="31"/>
      <c r="AY122" s="38"/>
      <c r="BA122" s="39"/>
      <c r="BB122" s="39"/>
      <c r="BC122" s="39"/>
      <c r="BD122" s="39"/>
      <c r="BE122" s="39"/>
      <c r="BF122" s="39"/>
      <c r="BG122" s="39"/>
      <c r="BH122" s="40"/>
      <c r="BI122" s="41"/>
      <c r="BN122" s="42"/>
      <c r="BO122" s="43"/>
      <c r="BP122" s="42"/>
      <c r="BQ122" s="36"/>
      <c r="BR122" s="42"/>
    </row>
    <row r="123" spans="2:70" s="33" customFormat="1" ht="24.95" customHeight="1">
      <c r="B123" s="97" t="s">
        <v>310</v>
      </c>
      <c r="C123" s="98" t="s">
        <v>311</v>
      </c>
      <c r="D123" s="34"/>
      <c r="F123" s="34"/>
      <c r="G123" s="34"/>
      <c r="H123" s="34"/>
      <c r="M123" s="35"/>
      <c r="N123" s="35"/>
      <c r="Q123" s="34"/>
      <c r="R123" s="34"/>
      <c r="S123" s="34"/>
      <c r="T123" s="36"/>
      <c r="U123" s="36"/>
      <c r="V123" s="34"/>
      <c r="W123" s="34"/>
      <c r="Y123" s="34"/>
      <c r="Z123" s="34"/>
      <c r="AA123" s="34"/>
      <c r="AB123" s="34"/>
      <c r="AC123" s="34"/>
      <c r="AD123" s="34"/>
      <c r="AE123" s="34"/>
      <c r="AF123" s="37"/>
      <c r="AT123" s="31"/>
      <c r="AX123" s="31"/>
      <c r="AY123" s="38"/>
      <c r="BA123" s="39"/>
      <c r="BB123" s="39"/>
      <c r="BC123" s="39"/>
      <c r="BD123" s="39"/>
      <c r="BE123" s="39"/>
      <c r="BF123" s="39"/>
      <c r="BG123" s="39"/>
      <c r="BH123" s="40"/>
      <c r="BI123" s="41"/>
      <c r="BN123" s="42"/>
      <c r="BO123" s="43"/>
      <c r="BP123" s="42"/>
      <c r="BQ123" s="36"/>
      <c r="BR123" s="42"/>
    </row>
    <row r="124" spans="2:70" s="33" customFormat="1" ht="24.95" customHeight="1">
      <c r="B124" s="97" t="s">
        <v>312</v>
      </c>
      <c r="C124" s="98" t="s">
        <v>313</v>
      </c>
      <c r="D124" s="34"/>
      <c r="F124" s="34"/>
      <c r="G124" s="34"/>
      <c r="H124" s="34"/>
      <c r="M124" s="35"/>
      <c r="N124" s="35"/>
      <c r="Q124" s="34"/>
      <c r="R124" s="34"/>
      <c r="S124" s="34"/>
      <c r="T124" s="36"/>
      <c r="U124" s="36"/>
      <c r="V124" s="34"/>
      <c r="W124" s="34"/>
      <c r="Y124" s="34"/>
      <c r="Z124" s="34"/>
      <c r="AA124" s="34"/>
      <c r="AB124" s="34"/>
      <c r="AC124" s="34"/>
      <c r="AD124" s="34"/>
      <c r="AE124" s="34"/>
      <c r="AF124" s="37"/>
      <c r="AT124" s="31"/>
      <c r="AX124" s="31"/>
      <c r="AY124" s="38"/>
      <c r="BA124" s="39"/>
      <c r="BB124" s="39"/>
      <c r="BC124" s="39"/>
      <c r="BD124" s="39"/>
      <c r="BE124" s="39"/>
      <c r="BF124" s="39"/>
      <c r="BG124" s="39"/>
      <c r="BH124" s="40"/>
      <c r="BI124" s="41"/>
      <c r="BN124" s="42"/>
      <c r="BO124" s="43"/>
      <c r="BP124" s="42"/>
      <c r="BQ124" s="36"/>
      <c r="BR124" s="42"/>
    </row>
    <row r="125" spans="2:70" s="33" customFormat="1" ht="24.95" customHeight="1">
      <c r="B125" s="97" t="s">
        <v>314</v>
      </c>
      <c r="C125" s="98" t="s">
        <v>315</v>
      </c>
      <c r="D125" s="34"/>
      <c r="F125" s="34"/>
      <c r="G125" s="34"/>
      <c r="H125" s="34"/>
      <c r="M125" s="35"/>
      <c r="N125" s="35"/>
      <c r="Q125" s="34"/>
      <c r="R125" s="34"/>
      <c r="S125" s="34"/>
      <c r="T125" s="36"/>
      <c r="U125" s="36"/>
      <c r="V125" s="34"/>
      <c r="W125" s="34"/>
      <c r="Y125" s="34"/>
      <c r="Z125" s="34"/>
      <c r="AA125" s="34"/>
      <c r="AB125" s="34"/>
      <c r="AC125" s="34"/>
      <c r="AD125" s="34"/>
      <c r="AE125" s="34"/>
      <c r="AF125" s="37"/>
      <c r="AT125" s="31"/>
      <c r="AX125" s="31"/>
      <c r="AY125" s="38"/>
      <c r="BA125" s="39"/>
      <c r="BB125" s="39"/>
      <c r="BC125" s="39"/>
      <c r="BD125" s="39"/>
      <c r="BE125" s="39"/>
      <c r="BF125" s="39"/>
      <c r="BG125" s="39"/>
      <c r="BH125" s="40"/>
      <c r="BI125" s="41"/>
      <c r="BN125" s="42"/>
      <c r="BO125" s="43"/>
      <c r="BP125" s="42"/>
      <c r="BQ125" s="36"/>
      <c r="BR125" s="42"/>
    </row>
    <row r="126" spans="2:70" s="31" customFormat="1" ht="24.95" customHeight="1">
      <c r="B126" s="95" t="s">
        <v>316</v>
      </c>
      <c r="C126" s="98" t="s">
        <v>317</v>
      </c>
      <c r="M126" s="44"/>
      <c r="N126" s="44"/>
      <c r="T126" s="32"/>
      <c r="U126" s="32"/>
      <c r="AF126" s="45"/>
      <c r="AY126" s="38"/>
      <c r="BA126" s="38"/>
      <c r="BB126" s="38"/>
      <c r="BC126" s="38"/>
      <c r="BD126" s="38"/>
      <c r="BE126" s="38"/>
      <c r="BF126" s="38"/>
      <c r="BG126" s="38"/>
      <c r="BH126" s="46"/>
      <c r="BI126" s="47"/>
      <c r="BN126" s="38"/>
      <c r="BO126" s="46"/>
      <c r="BP126" s="38"/>
      <c r="BQ126" s="32"/>
      <c r="BR126" s="38"/>
    </row>
    <row r="127" spans="2:70" s="31" customFormat="1" ht="24.95" customHeight="1">
      <c r="B127" s="97" t="s">
        <v>318</v>
      </c>
      <c r="C127" s="98" t="s">
        <v>319</v>
      </c>
      <c r="M127" s="44"/>
      <c r="N127" s="44"/>
      <c r="T127" s="32"/>
      <c r="U127" s="32"/>
      <c r="AF127" s="45"/>
      <c r="AY127" s="38"/>
      <c r="BA127" s="38"/>
      <c r="BB127" s="38"/>
      <c r="BC127" s="38"/>
      <c r="BD127" s="38"/>
      <c r="BE127" s="38"/>
      <c r="BF127" s="38"/>
      <c r="BG127" s="38"/>
      <c r="BH127" s="46"/>
      <c r="BI127" s="47"/>
      <c r="BN127" s="38"/>
      <c r="BO127" s="46"/>
      <c r="BP127" s="38"/>
      <c r="BQ127" s="32"/>
      <c r="BR127" s="38"/>
    </row>
    <row r="128" spans="2:70" s="31" customFormat="1" ht="24.95" customHeight="1">
      <c r="B128" s="97" t="s">
        <v>320</v>
      </c>
      <c r="C128" s="96" t="s">
        <v>321</v>
      </c>
      <c r="M128" s="44"/>
      <c r="N128" s="44"/>
      <c r="T128" s="32"/>
      <c r="U128" s="32"/>
      <c r="AF128" s="45"/>
      <c r="AY128" s="38"/>
      <c r="BA128" s="38"/>
      <c r="BB128" s="38"/>
      <c r="BC128" s="38"/>
      <c r="BD128" s="38"/>
      <c r="BE128" s="38"/>
      <c r="BF128" s="38"/>
      <c r="BG128" s="38"/>
      <c r="BH128" s="46"/>
      <c r="BI128" s="47"/>
      <c r="BN128" s="38"/>
      <c r="BO128" s="46"/>
      <c r="BP128" s="38"/>
      <c r="BQ128" s="32"/>
      <c r="BR128" s="38"/>
    </row>
    <row r="129" spans="2:70" s="33" customFormat="1" ht="24.95" customHeight="1">
      <c r="B129" s="97" t="s">
        <v>322</v>
      </c>
      <c r="C129" s="98" t="s">
        <v>323</v>
      </c>
    </row>
    <row r="130" spans="2:70" s="33" customFormat="1" ht="24.95" customHeight="1">
      <c r="B130" s="97" t="s">
        <v>324</v>
      </c>
      <c r="C130" s="98" t="s">
        <v>325</v>
      </c>
      <c r="D130" s="34"/>
      <c r="F130" s="34"/>
      <c r="G130" s="34"/>
      <c r="H130" s="34"/>
      <c r="M130" s="35"/>
      <c r="N130" s="35"/>
      <c r="Q130" s="34"/>
      <c r="R130" s="34"/>
      <c r="S130" s="34"/>
      <c r="T130" s="36"/>
      <c r="U130" s="36"/>
      <c r="V130" s="34"/>
      <c r="W130" s="34"/>
      <c r="Y130" s="34"/>
      <c r="Z130" s="34"/>
      <c r="AA130" s="34"/>
      <c r="AB130" s="34"/>
      <c r="AC130" s="34"/>
      <c r="AD130" s="34"/>
      <c r="AE130" s="34"/>
      <c r="AF130" s="37"/>
      <c r="AT130" s="31"/>
      <c r="AX130" s="31"/>
      <c r="AY130" s="38"/>
      <c r="BA130" s="39"/>
      <c r="BB130" s="39"/>
      <c r="BC130" s="39"/>
      <c r="BD130" s="39"/>
      <c r="BE130" s="39"/>
      <c r="BF130" s="39"/>
      <c r="BG130" s="39"/>
      <c r="BH130" s="40"/>
      <c r="BI130" s="41"/>
      <c r="BN130" s="42"/>
      <c r="BO130" s="43"/>
      <c r="BP130" s="42"/>
      <c r="BQ130" s="36"/>
      <c r="BR130" s="42"/>
    </row>
    <row r="131" spans="2:70" s="31" customFormat="1" ht="24.95" customHeight="1">
      <c r="B131" s="97" t="s">
        <v>326</v>
      </c>
      <c r="C131" s="98" t="s">
        <v>327</v>
      </c>
      <c r="M131" s="44"/>
      <c r="N131" s="44"/>
      <c r="T131" s="32"/>
      <c r="U131" s="32"/>
      <c r="AF131" s="45"/>
      <c r="AY131" s="38"/>
      <c r="BA131" s="38"/>
      <c r="BB131" s="38"/>
      <c r="BC131" s="38"/>
      <c r="BD131" s="38"/>
      <c r="BE131" s="38"/>
      <c r="BF131" s="38"/>
      <c r="BG131" s="38"/>
      <c r="BH131" s="46"/>
      <c r="BI131" s="47"/>
      <c r="BN131" s="38"/>
      <c r="BO131" s="46"/>
      <c r="BP131" s="38"/>
      <c r="BQ131" s="32"/>
      <c r="BR131" s="38"/>
    </row>
    <row r="132" spans="2:70" s="31" customFormat="1" ht="24.95" customHeight="1">
      <c r="B132" s="97" t="s">
        <v>328</v>
      </c>
      <c r="C132" s="98" t="s">
        <v>329</v>
      </c>
      <c r="M132" s="44"/>
      <c r="N132" s="44"/>
      <c r="T132" s="32"/>
      <c r="U132" s="32"/>
      <c r="AF132" s="45"/>
      <c r="AY132" s="38"/>
      <c r="BA132" s="38"/>
      <c r="BB132" s="38"/>
      <c r="BC132" s="38"/>
      <c r="BD132" s="38"/>
      <c r="BE132" s="38"/>
      <c r="BF132" s="38"/>
      <c r="BG132" s="38"/>
      <c r="BH132" s="46"/>
      <c r="BI132" s="47"/>
      <c r="BN132" s="38"/>
      <c r="BO132" s="46"/>
      <c r="BP132" s="38"/>
      <c r="BQ132" s="32"/>
      <c r="BR132" s="38"/>
    </row>
    <row r="133" spans="2:70" s="33" customFormat="1" ht="24.95" customHeight="1">
      <c r="B133" s="97" t="s">
        <v>330</v>
      </c>
      <c r="C133" s="98" t="s">
        <v>331</v>
      </c>
      <c r="D133" s="34"/>
      <c r="F133" s="34"/>
      <c r="G133" s="34"/>
      <c r="H133" s="34"/>
      <c r="M133" s="35"/>
      <c r="N133" s="35"/>
      <c r="Q133" s="34"/>
      <c r="R133" s="34"/>
      <c r="S133" s="34"/>
      <c r="T133" s="36"/>
      <c r="U133" s="36"/>
      <c r="V133" s="34"/>
      <c r="W133" s="34"/>
      <c r="Y133" s="34"/>
      <c r="Z133" s="34"/>
      <c r="AA133" s="34"/>
      <c r="AB133" s="34"/>
      <c r="AC133" s="34"/>
      <c r="AD133" s="34"/>
      <c r="AE133" s="34"/>
      <c r="AF133" s="37"/>
      <c r="AT133" s="31"/>
      <c r="AX133" s="31"/>
      <c r="AY133" s="38"/>
      <c r="BA133" s="39"/>
      <c r="BB133" s="39"/>
      <c r="BC133" s="39"/>
      <c r="BD133" s="39"/>
      <c r="BE133" s="39"/>
      <c r="BF133" s="39"/>
      <c r="BG133" s="39"/>
      <c r="BH133" s="40"/>
      <c r="BI133" s="41"/>
      <c r="BN133" s="42"/>
      <c r="BO133" s="43"/>
      <c r="BP133" s="42"/>
      <c r="BQ133" s="36"/>
      <c r="BR133" s="42"/>
    </row>
    <row r="134" spans="2:70" s="31" customFormat="1" ht="24.95" customHeight="1">
      <c r="B134" s="97" t="s">
        <v>332</v>
      </c>
      <c r="C134" s="96" t="s">
        <v>333</v>
      </c>
      <c r="M134" s="44"/>
      <c r="N134" s="44"/>
      <c r="T134" s="32"/>
      <c r="U134" s="32"/>
      <c r="AF134" s="45"/>
      <c r="AY134" s="38"/>
      <c r="BA134" s="38"/>
      <c r="BB134" s="38"/>
      <c r="BC134" s="38"/>
      <c r="BD134" s="38"/>
      <c r="BE134" s="38"/>
      <c r="BF134" s="38"/>
      <c r="BG134" s="38"/>
      <c r="BH134" s="46"/>
      <c r="BI134" s="47"/>
      <c r="BN134" s="38"/>
      <c r="BO134" s="46"/>
      <c r="BP134" s="38"/>
      <c r="BQ134" s="32"/>
      <c r="BR134" s="38"/>
    </row>
    <row r="135" spans="2:70" s="31" customFormat="1" ht="24.95" customHeight="1">
      <c r="B135" s="97" t="s">
        <v>334</v>
      </c>
      <c r="C135" s="96" t="s">
        <v>335</v>
      </c>
      <c r="M135" s="44"/>
      <c r="N135" s="44"/>
      <c r="T135" s="32"/>
      <c r="U135" s="32"/>
      <c r="AF135" s="45"/>
      <c r="AY135" s="38"/>
      <c r="BA135" s="38"/>
      <c r="BB135" s="38"/>
      <c r="BC135" s="38"/>
      <c r="BD135" s="38"/>
      <c r="BE135" s="38"/>
      <c r="BF135" s="38"/>
      <c r="BG135" s="38"/>
      <c r="BH135" s="46"/>
      <c r="BI135" s="47"/>
      <c r="BN135" s="38"/>
      <c r="BO135" s="46"/>
      <c r="BP135" s="38"/>
      <c r="BQ135" s="32"/>
      <c r="BR135" s="38"/>
    </row>
    <row r="136" spans="2:70" s="31" customFormat="1" ht="24.95" customHeight="1">
      <c r="B136" s="97" t="s">
        <v>336</v>
      </c>
      <c r="C136" s="98" t="s">
        <v>337</v>
      </c>
      <c r="M136" s="44"/>
      <c r="N136" s="44"/>
      <c r="T136" s="32"/>
      <c r="U136" s="32"/>
      <c r="AF136" s="45"/>
      <c r="AY136" s="38"/>
      <c r="BA136" s="38"/>
      <c r="BB136" s="38"/>
      <c r="BC136" s="38"/>
      <c r="BD136" s="38"/>
      <c r="BE136" s="38"/>
      <c r="BF136" s="38"/>
      <c r="BG136" s="38"/>
      <c r="BH136" s="46"/>
      <c r="BI136" s="47"/>
      <c r="BN136" s="38"/>
      <c r="BO136" s="46"/>
      <c r="BP136" s="38"/>
      <c r="BQ136" s="32"/>
      <c r="BR136" s="38"/>
    </row>
    <row r="137" spans="2:70" s="33" customFormat="1" ht="24.95" customHeight="1">
      <c r="B137" s="97" t="s">
        <v>338</v>
      </c>
      <c r="C137" s="98" t="s">
        <v>339</v>
      </c>
      <c r="D137" s="34"/>
      <c r="F137" s="34"/>
      <c r="G137" s="34"/>
      <c r="H137" s="34"/>
      <c r="M137" s="35"/>
      <c r="N137" s="35"/>
      <c r="Q137" s="34"/>
      <c r="R137" s="34"/>
      <c r="S137" s="34"/>
      <c r="T137" s="36"/>
      <c r="U137" s="36"/>
      <c r="V137" s="34"/>
      <c r="W137" s="34"/>
      <c r="Y137" s="34"/>
      <c r="Z137" s="34"/>
      <c r="AA137" s="34"/>
      <c r="AB137" s="34"/>
      <c r="AC137" s="34"/>
      <c r="AD137" s="34"/>
      <c r="AE137" s="34"/>
      <c r="AF137" s="37"/>
      <c r="AT137" s="31"/>
      <c r="AX137" s="31"/>
      <c r="AY137" s="38"/>
      <c r="BA137" s="39"/>
      <c r="BB137" s="39"/>
      <c r="BC137" s="39"/>
      <c r="BD137" s="39"/>
      <c r="BE137" s="39"/>
      <c r="BF137" s="39"/>
      <c r="BG137" s="39"/>
      <c r="BH137" s="40"/>
      <c r="BI137" s="41"/>
      <c r="BN137" s="42"/>
      <c r="BO137" s="43"/>
      <c r="BP137" s="42"/>
      <c r="BQ137" s="36"/>
      <c r="BR137" s="42"/>
    </row>
    <row r="138" spans="2:70" s="33" customFormat="1" ht="24.95" customHeight="1">
      <c r="B138" s="97" t="s">
        <v>340</v>
      </c>
      <c r="C138" s="98" t="s">
        <v>341</v>
      </c>
      <c r="D138" s="34"/>
      <c r="F138" s="34"/>
      <c r="G138" s="34"/>
      <c r="H138" s="34"/>
      <c r="M138" s="35"/>
      <c r="N138" s="35"/>
      <c r="Q138" s="34"/>
      <c r="R138" s="34"/>
      <c r="S138" s="34"/>
      <c r="T138" s="36"/>
      <c r="U138" s="36"/>
      <c r="V138" s="34"/>
      <c r="W138" s="34"/>
      <c r="Y138" s="34"/>
      <c r="Z138" s="34"/>
      <c r="AA138" s="34"/>
      <c r="AB138" s="34"/>
      <c r="AC138" s="34"/>
      <c r="AD138" s="34"/>
      <c r="AE138" s="34"/>
      <c r="AF138" s="37"/>
      <c r="AT138" s="31"/>
      <c r="AX138" s="31"/>
      <c r="AY138" s="38"/>
      <c r="BA138" s="39"/>
      <c r="BB138" s="39"/>
      <c r="BC138" s="39"/>
      <c r="BD138" s="39"/>
      <c r="BE138" s="39"/>
      <c r="BF138" s="39"/>
      <c r="BG138" s="39"/>
      <c r="BH138" s="40"/>
      <c r="BI138" s="41"/>
      <c r="BN138" s="42"/>
      <c r="BO138" s="43"/>
      <c r="BP138" s="42"/>
      <c r="BQ138" s="36"/>
      <c r="BR138" s="42"/>
    </row>
    <row r="139" spans="2:70" s="31" customFormat="1" ht="24.95" customHeight="1">
      <c r="B139" s="97" t="s">
        <v>342</v>
      </c>
      <c r="C139" s="96" t="s">
        <v>343</v>
      </c>
      <c r="M139" s="44"/>
      <c r="N139" s="44"/>
      <c r="T139" s="32"/>
      <c r="U139" s="32"/>
      <c r="AF139" s="45"/>
      <c r="AY139" s="38"/>
      <c r="BA139" s="38"/>
      <c r="BB139" s="38"/>
      <c r="BC139" s="38"/>
      <c r="BD139" s="38"/>
      <c r="BE139" s="38"/>
      <c r="BF139" s="38"/>
      <c r="BG139" s="38"/>
      <c r="BH139" s="46"/>
      <c r="BI139" s="47"/>
      <c r="BN139" s="38"/>
      <c r="BO139" s="46"/>
      <c r="BP139" s="38"/>
      <c r="BQ139" s="32"/>
      <c r="BR139" s="38"/>
    </row>
    <row r="140" spans="2:70" s="33" customFormat="1" ht="24.95" customHeight="1">
      <c r="B140" s="97" t="s">
        <v>344</v>
      </c>
      <c r="C140" s="96" t="s">
        <v>345</v>
      </c>
      <c r="D140" s="34"/>
      <c r="F140" s="34"/>
      <c r="G140" s="34"/>
      <c r="H140" s="34"/>
      <c r="M140" s="35"/>
      <c r="N140" s="35"/>
      <c r="Q140" s="34"/>
      <c r="R140" s="34"/>
      <c r="S140" s="34"/>
      <c r="T140" s="36"/>
      <c r="U140" s="36"/>
      <c r="V140" s="34"/>
      <c r="W140" s="34"/>
      <c r="Y140" s="34"/>
      <c r="Z140" s="34"/>
      <c r="AA140" s="34"/>
      <c r="AB140" s="34"/>
      <c r="AC140" s="34"/>
      <c r="AD140" s="34"/>
      <c r="AE140" s="34"/>
      <c r="AF140" s="37"/>
      <c r="AT140" s="31"/>
      <c r="AX140" s="31"/>
      <c r="AY140" s="38"/>
      <c r="BA140" s="39"/>
      <c r="BB140" s="39"/>
      <c r="BC140" s="39"/>
      <c r="BD140" s="39"/>
      <c r="BE140" s="39"/>
      <c r="BF140" s="39"/>
      <c r="BG140" s="39"/>
      <c r="BH140" s="40"/>
      <c r="BI140" s="41"/>
      <c r="BN140" s="42"/>
      <c r="BO140" s="43"/>
      <c r="BP140" s="42"/>
      <c r="BQ140" s="36"/>
      <c r="BR140" s="42"/>
    </row>
    <row r="141" spans="2:70" s="33" customFormat="1" ht="24.95" customHeight="1">
      <c r="B141" s="97" t="s">
        <v>346</v>
      </c>
      <c r="C141" s="98" t="s">
        <v>347</v>
      </c>
      <c r="D141" s="34"/>
      <c r="F141" s="34"/>
      <c r="G141" s="34"/>
      <c r="H141" s="34"/>
      <c r="M141" s="35"/>
      <c r="N141" s="35"/>
      <c r="Q141" s="34"/>
      <c r="R141" s="34"/>
      <c r="S141" s="34"/>
      <c r="T141" s="36"/>
      <c r="U141" s="36"/>
      <c r="V141" s="34"/>
      <c r="W141" s="34"/>
      <c r="Y141" s="34"/>
      <c r="Z141" s="34"/>
      <c r="AA141" s="34"/>
      <c r="AB141" s="34"/>
      <c r="AC141" s="34"/>
      <c r="AD141" s="34"/>
      <c r="AE141" s="34"/>
      <c r="AF141" s="37"/>
      <c r="AT141" s="31"/>
      <c r="AX141" s="31"/>
      <c r="AY141" s="38"/>
      <c r="BA141" s="39"/>
      <c r="BB141" s="39"/>
      <c r="BC141" s="39"/>
      <c r="BD141" s="39"/>
      <c r="BE141" s="39"/>
      <c r="BF141" s="39"/>
      <c r="BG141" s="39"/>
      <c r="BH141" s="40"/>
      <c r="BI141" s="41"/>
      <c r="BN141" s="42"/>
      <c r="BO141" s="43"/>
      <c r="BP141" s="42"/>
      <c r="BQ141" s="36"/>
      <c r="BR141" s="42"/>
    </row>
    <row r="142" spans="2:70" s="33" customFormat="1" ht="24.95" customHeight="1">
      <c r="B142" s="97" t="s">
        <v>348</v>
      </c>
      <c r="C142" s="96" t="s">
        <v>349</v>
      </c>
      <c r="D142" s="34"/>
      <c r="F142" s="34"/>
      <c r="G142" s="34"/>
      <c r="H142" s="34"/>
      <c r="M142" s="35"/>
      <c r="N142" s="35"/>
      <c r="Q142" s="34"/>
      <c r="R142" s="34"/>
      <c r="S142" s="34"/>
      <c r="T142" s="36"/>
      <c r="U142" s="36"/>
      <c r="V142" s="34"/>
      <c r="W142" s="34"/>
      <c r="Y142" s="34"/>
      <c r="Z142" s="34"/>
      <c r="AA142" s="34"/>
      <c r="AB142" s="34"/>
      <c r="AC142" s="34"/>
      <c r="AD142" s="34"/>
      <c r="AE142" s="34"/>
      <c r="AF142" s="37"/>
      <c r="AT142" s="31"/>
      <c r="AX142" s="31"/>
      <c r="AY142" s="38"/>
      <c r="BA142" s="39"/>
      <c r="BB142" s="39"/>
      <c r="BC142" s="39"/>
      <c r="BD142" s="39"/>
      <c r="BE142" s="39"/>
      <c r="BF142" s="39"/>
      <c r="BG142" s="39"/>
      <c r="BH142" s="40"/>
      <c r="BI142" s="41"/>
      <c r="BN142" s="42"/>
      <c r="BO142" s="43"/>
      <c r="BP142" s="42"/>
      <c r="BQ142" s="36"/>
      <c r="BR142" s="42"/>
    </row>
    <row r="143" spans="2:70" s="31" customFormat="1" ht="24.95" customHeight="1">
      <c r="B143" s="97" t="s">
        <v>350</v>
      </c>
      <c r="C143" s="98" t="s">
        <v>351</v>
      </c>
    </row>
    <row r="144" spans="2:70" s="31" customFormat="1" ht="24.95" customHeight="1">
      <c r="B144" s="97" t="s">
        <v>352</v>
      </c>
      <c r="C144" s="96" t="s">
        <v>353</v>
      </c>
      <c r="M144" s="44"/>
      <c r="N144" s="44"/>
      <c r="T144" s="32"/>
      <c r="U144" s="32"/>
      <c r="AF144" s="45"/>
      <c r="AY144" s="38"/>
      <c r="BA144" s="38"/>
      <c r="BB144" s="38"/>
      <c r="BC144" s="38"/>
      <c r="BD144" s="38"/>
      <c r="BE144" s="38"/>
      <c r="BF144" s="38"/>
      <c r="BG144" s="38"/>
      <c r="BH144" s="46"/>
      <c r="BI144" s="47"/>
      <c r="BN144" s="38"/>
      <c r="BO144" s="46"/>
      <c r="BP144" s="38"/>
      <c r="BQ144" s="32"/>
      <c r="BR144" s="38"/>
    </row>
    <row r="145" spans="2:70" s="31" customFormat="1" ht="24.95" customHeight="1">
      <c r="B145" s="95" t="s">
        <v>354</v>
      </c>
      <c r="C145" s="96" t="s">
        <v>355</v>
      </c>
      <c r="M145" s="44"/>
      <c r="N145" s="44"/>
      <c r="T145" s="32"/>
      <c r="U145" s="32"/>
      <c r="AF145" s="45"/>
      <c r="AY145" s="38"/>
      <c r="BA145" s="38"/>
      <c r="BB145" s="38"/>
      <c r="BC145" s="38"/>
      <c r="BD145" s="38"/>
      <c r="BE145" s="38"/>
      <c r="BF145" s="38"/>
      <c r="BG145" s="38"/>
      <c r="BH145" s="46"/>
      <c r="BI145" s="47"/>
      <c r="BN145" s="38"/>
      <c r="BO145" s="46"/>
      <c r="BP145" s="38"/>
      <c r="BQ145" s="32"/>
      <c r="BR145" s="38"/>
    </row>
    <row r="146" spans="2:70" s="31" customFormat="1" ht="24.95" customHeight="1">
      <c r="B146" s="95" t="s">
        <v>356</v>
      </c>
      <c r="C146" s="96" t="s">
        <v>357</v>
      </c>
      <c r="M146" s="44"/>
      <c r="N146" s="44"/>
      <c r="T146" s="32"/>
      <c r="U146" s="32"/>
      <c r="AF146" s="45"/>
      <c r="AY146" s="38"/>
      <c r="BA146" s="38"/>
      <c r="BB146" s="38"/>
      <c r="BC146" s="38"/>
      <c r="BD146" s="38"/>
      <c r="BE146" s="38"/>
      <c r="BF146" s="38"/>
      <c r="BG146" s="38"/>
      <c r="BH146" s="46"/>
      <c r="BI146" s="47"/>
      <c r="BN146" s="38"/>
      <c r="BO146" s="46"/>
      <c r="BP146" s="38"/>
      <c r="BQ146" s="32"/>
      <c r="BR146" s="38"/>
    </row>
    <row r="147" spans="2:70" s="33" customFormat="1" ht="24.95" customHeight="1">
      <c r="B147" s="100" t="s">
        <v>358</v>
      </c>
      <c r="C147" s="98" t="s">
        <v>359</v>
      </c>
      <c r="D147" s="34"/>
      <c r="F147" s="34"/>
      <c r="G147" s="34"/>
      <c r="H147" s="34"/>
      <c r="M147" s="35"/>
      <c r="N147" s="35"/>
      <c r="Q147" s="34"/>
      <c r="R147" s="34"/>
      <c r="S147" s="34"/>
      <c r="T147" s="36"/>
      <c r="U147" s="36"/>
      <c r="V147" s="34"/>
      <c r="W147" s="34"/>
      <c r="Y147" s="34"/>
      <c r="Z147" s="34"/>
      <c r="AA147" s="34"/>
      <c r="AB147" s="34"/>
      <c r="AC147" s="34"/>
      <c r="AD147" s="34"/>
      <c r="AE147" s="34"/>
      <c r="AF147" s="37"/>
      <c r="AT147" s="31"/>
      <c r="AX147" s="31"/>
      <c r="AY147" s="38"/>
      <c r="BA147" s="39"/>
      <c r="BB147" s="39"/>
      <c r="BC147" s="39"/>
      <c r="BD147" s="39"/>
      <c r="BE147" s="39"/>
      <c r="BF147" s="39"/>
      <c r="BG147" s="39"/>
      <c r="BH147" s="40"/>
      <c r="BI147" s="41"/>
      <c r="BN147" s="42"/>
      <c r="BO147" s="43"/>
      <c r="BP147" s="42"/>
      <c r="BQ147" s="36"/>
      <c r="BR147" s="42"/>
    </row>
    <row r="148" spans="2:70" s="31" customFormat="1" ht="24.95" customHeight="1">
      <c r="B148" s="100" t="s">
        <v>360</v>
      </c>
      <c r="C148" s="98" t="s">
        <v>361</v>
      </c>
    </row>
    <row r="149" spans="2:70" s="33" customFormat="1" ht="24.95" customHeight="1">
      <c r="B149" s="100" t="s">
        <v>362</v>
      </c>
      <c r="C149" s="98" t="s">
        <v>363</v>
      </c>
      <c r="D149" s="34"/>
      <c r="F149" s="34"/>
      <c r="G149" s="34"/>
      <c r="H149" s="34"/>
      <c r="M149" s="35"/>
      <c r="N149" s="35"/>
      <c r="Q149" s="34"/>
      <c r="R149" s="34"/>
      <c r="S149" s="34"/>
      <c r="T149" s="36"/>
      <c r="U149" s="36"/>
      <c r="V149" s="34"/>
      <c r="W149" s="34"/>
      <c r="Y149" s="34"/>
      <c r="Z149" s="34"/>
      <c r="AA149" s="34"/>
      <c r="AB149" s="34"/>
      <c r="AC149" s="34"/>
      <c r="AD149" s="34"/>
      <c r="AE149" s="34"/>
      <c r="AF149" s="37"/>
      <c r="AT149" s="31"/>
      <c r="AX149" s="31"/>
      <c r="AY149" s="38"/>
      <c r="BA149" s="39"/>
      <c r="BB149" s="39"/>
      <c r="BC149" s="39"/>
      <c r="BD149" s="39"/>
      <c r="BE149" s="39"/>
      <c r="BF149" s="39"/>
      <c r="BG149" s="39"/>
      <c r="BH149" s="40"/>
      <c r="BI149" s="41"/>
      <c r="BN149" s="42"/>
      <c r="BO149" s="43"/>
      <c r="BP149" s="42"/>
      <c r="BQ149" s="36"/>
      <c r="BR149" s="42"/>
    </row>
    <row r="150" spans="2:70" s="31" customFormat="1" ht="24.95" customHeight="1">
      <c r="B150" s="100" t="s">
        <v>364</v>
      </c>
      <c r="C150" s="98" t="s">
        <v>365</v>
      </c>
      <c r="M150" s="44"/>
      <c r="N150" s="44"/>
      <c r="T150" s="32"/>
      <c r="U150" s="32"/>
      <c r="AF150" s="45"/>
      <c r="AY150" s="38"/>
      <c r="BA150" s="38"/>
      <c r="BB150" s="38"/>
      <c r="BC150" s="38"/>
      <c r="BD150" s="38"/>
      <c r="BE150" s="38"/>
      <c r="BF150" s="38"/>
      <c r="BG150" s="38"/>
      <c r="BH150" s="46"/>
      <c r="BI150" s="47"/>
      <c r="BN150" s="38"/>
      <c r="BO150" s="46"/>
      <c r="BP150" s="38"/>
      <c r="BQ150" s="32"/>
      <c r="BR150" s="38"/>
    </row>
    <row r="151" spans="2:70" s="31" customFormat="1" ht="24.95" customHeight="1">
      <c r="B151" s="100" t="s">
        <v>366</v>
      </c>
      <c r="C151" s="96" t="s">
        <v>367</v>
      </c>
      <c r="M151" s="44"/>
      <c r="N151" s="44"/>
      <c r="T151" s="32"/>
      <c r="U151" s="32"/>
      <c r="AF151" s="45"/>
      <c r="AY151" s="38"/>
      <c r="BA151" s="38"/>
      <c r="BB151" s="38"/>
      <c r="BC151" s="38"/>
      <c r="BD151" s="38"/>
      <c r="BE151" s="38"/>
      <c r="BF151" s="38"/>
      <c r="BG151" s="38"/>
      <c r="BH151" s="46"/>
      <c r="BI151" s="47"/>
      <c r="BN151" s="38"/>
      <c r="BO151" s="46"/>
      <c r="BP151" s="38"/>
      <c r="BQ151" s="32"/>
      <c r="BR151" s="38"/>
    </row>
    <row r="152" spans="2:70" s="33" customFormat="1" ht="24.95" customHeight="1">
      <c r="B152" s="100" t="s">
        <v>368</v>
      </c>
      <c r="C152" s="96" t="s">
        <v>369</v>
      </c>
      <c r="D152" s="34"/>
      <c r="F152" s="34"/>
      <c r="G152" s="34"/>
      <c r="H152" s="34"/>
      <c r="M152" s="35"/>
      <c r="N152" s="35"/>
      <c r="Q152" s="34"/>
      <c r="R152" s="34"/>
      <c r="S152" s="34"/>
      <c r="T152" s="36"/>
      <c r="U152" s="36"/>
      <c r="V152" s="34"/>
      <c r="W152" s="34"/>
      <c r="Y152" s="34"/>
      <c r="Z152" s="34"/>
      <c r="AA152" s="34"/>
      <c r="AB152" s="34"/>
      <c r="AC152" s="34"/>
      <c r="AD152" s="34"/>
      <c r="AE152" s="34"/>
      <c r="AF152" s="37"/>
      <c r="AT152" s="31"/>
      <c r="AX152" s="31"/>
      <c r="AY152" s="38"/>
      <c r="BA152" s="39"/>
      <c r="BB152" s="39"/>
      <c r="BC152" s="39"/>
      <c r="BD152" s="39"/>
      <c r="BE152" s="39"/>
      <c r="BF152" s="39"/>
      <c r="BG152" s="39"/>
      <c r="BH152" s="40"/>
      <c r="BI152" s="41"/>
      <c r="BN152" s="42"/>
      <c r="BO152" s="43"/>
      <c r="BP152" s="42"/>
      <c r="BQ152" s="36"/>
      <c r="BR152" s="42"/>
    </row>
    <row r="153" spans="2:70" s="33" customFormat="1" ht="24.95" customHeight="1">
      <c r="B153" s="100" t="s">
        <v>370</v>
      </c>
      <c r="C153" s="96" t="s">
        <v>371</v>
      </c>
      <c r="D153" s="34"/>
      <c r="F153" s="34"/>
      <c r="G153" s="34"/>
      <c r="H153" s="34"/>
      <c r="M153" s="35"/>
      <c r="N153" s="35"/>
      <c r="Q153" s="34"/>
      <c r="R153" s="34"/>
      <c r="S153" s="34"/>
      <c r="T153" s="36"/>
      <c r="U153" s="36"/>
      <c r="V153" s="34"/>
      <c r="W153" s="34"/>
      <c r="Y153" s="34"/>
      <c r="Z153" s="34"/>
      <c r="AA153" s="34"/>
      <c r="AB153" s="34"/>
      <c r="AC153" s="34"/>
      <c r="AD153" s="34"/>
      <c r="AE153" s="34"/>
      <c r="AF153" s="37"/>
      <c r="AT153" s="31"/>
      <c r="AX153" s="31"/>
      <c r="AY153" s="38"/>
      <c r="BA153" s="39"/>
      <c r="BB153" s="39"/>
      <c r="BC153" s="39"/>
      <c r="BD153" s="39"/>
      <c r="BE153" s="39"/>
      <c r="BF153" s="39"/>
      <c r="BG153" s="39"/>
      <c r="BH153" s="40"/>
      <c r="BI153" s="41"/>
      <c r="BN153" s="42"/>
      <c r="BO153" s="43"/>
      <c r="BP153" s="42"/>
      <c r="BQ153" s="36"/>
      <c r="BR153" s="42"/>
    </row>
    <row r="154" spans="2:70" s="33" customFormat="1" ht="24.95" customHeight="1">
      <c r="B154" s="97" t="s">
        <v>372</v>
      </c>
      <c r="C154" s="98" t="s">
        <v>373</v>
      </c>
      <c r="D154" s="34"/>
      <c r="F154" s="34"/>
      <c r="G154" s="34"/>
      <c r="H154" s="34"/>
      <c r="M154" s="35"/>
      <c r="N154" s="35"/>
      <c r="Q154" s="34"/>
      <c r="R154" s="34"/>
      <c r="S154" s="34"/>
      <c r="T154" s="36"/>
      <c r="U154" s="36"/>
      <c r="V154" s="34"/>
      <c r="W154" s="34"/>
      <c r="Y154" s="34"/>
      <c r="Z154" s="34"/>
      <c r="AA154" s="34"/>
      <c r="AB154" s="34"/>
      <c r="AC154" s="34"/>
      <c r="AD154" s="34"/>
      <c r="AE154" s="34"/>
      <c r="AF154" s="37"/>
      <c r="AT154" s="31"/>
      <c r="AX154" s="31"/>
      <c r="AY154" s="38"/>
      <c r="BA154" s="39"/>
      <c r="BB154" s="39"/>
      <c r="BC154" s="39"/>
      <c r="BD154" s="39"/>
      <c r="BE154" s="39"/>
      <c r="BF154" s="39"/>
      <c r="BG154" s="39"/>
      <c r="BH154" s="40"/>
      <c r="BI154" s="41"/>
      <c r="BN154" s="42"/>
      <c r="BO154" s="43"/>
      <c r="BP154" s="42"/>
      <c r="BQ154" s="36"/>
      <c r="BR154" s="42"/>
    </row>
    <row r="155" spans="2:70" s="33" customFormat="1" ht="24.95" customHeight="1">
      <c r="B155" s="97" t="s">
        <v>374</v>
      </c>
      <c r="C155" s="96" t="s">
        <v>375</v>
      </c>
      <c r="D155" s="34"/>
      <c r="F155" s="34"/>
      <c r="G155" s="34"/>
      <c r="H155" s="34"/>
      <c r="M155" s="35"/>
      <c r="N155" s="35"/>
      <c r="Q155" s="34"/>
      <c r="R155" s="34"/>
      <c r="S155" s="34"/>
      <c r="T155" s="36"/>
      <c r="U155" s="36"/>
      <c r="V155" s="34"/>
      <c r="W155" s="34"/>
      <c r="Y155" s="34"/>
      <c r="Z155" s="34"/>
      <c r="AA155" s="34"/>
      <c r="AB155" s="34"/>
      <c r="AC155" s="34"/>
      <c r="AD155" s="34"/>
      <c r="AE155" s="34"/>
      <c r="AF155" s="37"/>
      <c r="AT155" s="31"/>
      <c r="AX155" s="31"/>
      <c r="AY155" s="38"/>
      <c r="BA155" s="39"/>
      <c r="BB155" s="39"/>
      <c r="BC155" s="39"/>
      <c r="BD155" s="39"/>
      <c r="BE155" s="39"/>
      <c r="BF155" s="39"/>
      <c r="BG155" s="39"/>
      <c r="BH155" s="40"/>
      <c r="BI155" s="41"/>
      <c r="BN155" s="42"/>
      <c r="BO155" s="43"/>
      <c r="BP155" s="42"/>
      <c r="BQ155" s="36"/>
      <c r="BR155" s="42"/>
    </row>
    <row r="156" spans="2:70" s="33" customFormat="1" ht="24.95" customHeight="1">
      <c r="B156" s="97" t="s">
        <v>376</v>
      </c>
      <c r="C156" s="98" t="s">
        <v>377</v>
      </c>
      <c r="D156" s="34"/>
      <c r="F156" s="34"/>
      <c r="G156" s="34"/>
      <c r="H156" s="34"/>
      <c r="M156" s="35"/>
      <c r="N156" s="35"/>
      <c r="Q156" s="34"/>
      <c r="R156" s="34"/>
      <c r="S156" s="34"/>
      <c r="T156" s="36"/>
      <c r="U156" s="36"/>
      <c r="V156" s="34"/>
      <c r="W156" s="34"/>
      <c r="Y156" s="34"/>
      <c r="Z156" s="34"/>
      <c r="AA156" s="34"/>
      <c r="AB156" s="34"/>
      <c r="AC156" s="34"/>
      <c r="AD156" s="34"/>
      <c r="AE156" s="34"/>
      <c r="AF156" s="37"/>
      <c r="AT156" s="31"/>
      <c r="AX156" s="31"/>
      <c r="AY156" s="38"/>
      <c r="BA156" s="39"/>
      <c r="BB156" s="39"/>
      <c r="BC156" s="39"/>
      <c r="BD156" s="39"/>
      <c r="BE156" s="39"/>
      <c r="BF156" s="39"/>
      <c r="BG156" s="39"/>
      <c r="BH156" s="40"/>
      <c r="BI156" s="41"/>
      <c r="BN156" s="42"/>
      <c r="BO156" s="43"/>
      <c r="BP156" s="42"/>
      <c r="BQ156" s="36"/>
      <c r="BR156" s="42"/>
    </row>
    <row r="157" spans="2:70" s="33" customFormat="1" ht="24.95" customHeight="1">
      <c r="B157" s="97" t="s">
        <v>378</v>
      </c>
      <c r="C157" s="96" t="s">
        <v>379</v>
      </c>
      <c r="D157" s="34"/>
      <c r="F157" s="34"/>
      <c r="G157" s="34"/>
      <c r="H157" s="34"/>
      <c r="M157" s="35"/>
      <c r="N157" s="35"/>
      <c r="Q157" s="34"/>
      <c r="R157" s="34"/>
      <c r="S157" s="34"/>
      <c r="T157" s="36"/>
      <c r="U157" s="36"/>
      <c r="V157" s="34"/>
      <c r="W157" s="34"/>
      <c r="Y157" s="34"/>
      <c r="Z157" s="34"/>
      <c r="AA157" s="34"/>
      <c r="AB157" s="34"/>
      <c r="AC157" s="34"/>
      <c r="AD157" s="34"/>
      <c r="AE157" s="34"/>
      <c r="AF157" s="37"/>
      <c r="AT157" s="31"/>
      <c r="AX157" s="31"/>
      <c r="AY157" s="38"/>
      <c r="BA157" s="39"/>
      <c r="BB157" s="39"/>
      <c r="BC157" s="39"/>
      <c r="BD157" s="39"/>
      <c r="BE157" s="39"/>
      <c r="BF157" s="39"/>
      <c r="BG157" s="39"/>
      <c r="BH157" s="40"/>
      <c r="BI157" s="41"/>
      <c r="BN157" s="42"/>
      <c r="BO157" s="43"/>
      <c r="BP157" s="42"/>
      <c r="BQ157" s="36"/>
      <c r="BR157" s="42"/>
    </row>
    <row r="158" spans="2:70" s="33" customFormat="1" ht="24.95" customHeight="1">
      <c r="B158" s="97" t="s">
        <v>380</v>
      </c>
      <c r="C158" s="98" t="s">
        <v>381</v>
      </c>
      <c r="D158" s="34"/>
      <c r="F158" s="34"/>
      <c r="G158" s="34"/>
      <c r="H158" s="34"/>
      <c r="M158" s="35"/>
      <c r="N158" s="35"/>
      <c r="Q158" s="34"/>
      <c r="R158" s="34"/>
      <c r="S158" s="34"/>
      <c r="T158" s="36"/>
      <c r="U158" s="36"/>
      <c r="V158" s="34"/>
      <c r="W158" s="34"/>
      <c r="Y158" s="34"/>
      <c r="Z158" s="34"/>
      <c r="AA158" s="34"/>
      <c r="AB158" s="34"/>
      <c r="AC158" s="34"/>
      <c r="AD158" s="34"/>
      <c r="AE158" s="34"/>
      <c r="AF158" s="37"/>
      <c r="AT158" s="31"/>
      <c r="AX158" s="31"/>
      <c r="AY158" s="38"/>
      <c r="BA158" s="39"/>
      <c r="BB158" s="39"/>
      <c r="BC158" s="39"/>
      <c r="BD158" s="39"/>
      <c r="BE158" s="39"/>
      <c r="BF158" s="39"/>
      <c r="BG158" s="39"/>
      <c r="BH158" s="40"/>
      <c r="BI158" s="41"/>
      <c r="BN158" s="42"/>
      <c r="BO158" s="43"/>
      <c r="BP158" s="42"/>
      <c r="BQ158" s="36"/>
      <c r="BR158" s="42"/>
    </row>
    <row r="159" spans="2:70" s="33" customFormat="1" ht="24.95" customHeight="1">
      <c r="B159" s="97" t="s">
        <v>382</v>
      </c>
      <c r="C159" s="98" t="s">
        <v>383</v>
      </c>
      <c r="D159" s="34"/>
      <c r="F159" s="34"/>
      <c r="G159" s="34"/>
      <c r="H159" s="34"/>
      <c r="M159" s="35"/>
      <c r="N159" s="35"/>
      <c r="Q159" s="34"/>
      <c r="R159" s="34"/>
      <c r="S159" s="34"/>
      <c r="T159" s="36"/>
      <c r="U159" s="36"/>
      <c r="V159" s="34"/>
      <c r="W159" s="34"/>
      <c r="Y159" s="34"/>
      <c r="Z159" s="34"/>
      <c r="AA159" s="34"/>
      <c r="AB159" s="34"/>
      <c r="AC159" s="34"/>
      <c r="AD159" s="34"/>
      <c r="AE159" s="34"/>
      <c r="AF159" s="37"/>
      <c r="AT159" s="31"/>
      <c r="AX159" s="31"/>
      <c r="AY159" s="38"/>
      <c r="BA159" s="39"/>
      <c r="BB159" s="39"/>
      <c r="BC159" s="39"/>
      <c r="BD159" s="39"/>
      <c r="BE159" s="39"/>
      <c r="BF159" s="39"/>
      <c r="BG159" s="39"/>
      <c r="BH159" s="40"/>
      <c r="BI159" s="41"/>
      <c r="BN159" s="42"/>
      <c r="BO159" s="43"/>
      <c r="BP159" s="42"/>
      <c r="BQ159" s="36"/>
      <c r="BR159" s="42"/>
    </row>
    <row r="160" spans="2:70" s="33" customFormat="1" ht="24.95" customHeight="1">
      <c r="B160" s="97" t="s">
        <v>384</v>
      </c>
      <c r="C160" s="98" t="s">
        <v>385</v>
      </c>
      <c r="D160" s="34"/>
      <c r="F160" s="34"/>
      <c r="G160" s="34"/>
      <c r="H160" s="34"/>
      <c r="M160" s="35"/>
      <c r="N160" s="35"/>
      <c r="Q160" s="34"/>
      <c r="R160" s="34"/>
      <c r="S160" s="34"/>
      <c r="T160" s="36"/>
      <c r="U160" s="36"/>
      <c r="V160" s="34"/>
      <c r="W160" s="34"/>
      <c r="Y160" s="34"/>
      <c r="Z160" s="34"/>
      <c r="AA160" s="34"/>
      <c r="AB160" s="34"/>
      <c r="AC160" s="34"/>
      <c r="AD160" s="34"/>
      <c r="AE160" s="34"/>
      <c r="AF160" s="37"/>
      <c r="AT160" s="31"/>
      <c r="AX160" s="31"/>
      <c r="AY160" s="38"/>
      <c r="BA160" s="39"/>
      <c r="BB160" s="39"/>
      <c r="BC160" s="39"/>
      <c r="BD160" s="39"/>
      <c r="BE160" s="39"/>
      <c r="BF160" s="39"/>
      <c r="BG160" s="39"/>
      <c r="BH160" s="40"/>
      <c r="BI160" s="41"/>
      <c r="BN160" s="42"/>
      <c r="BO160" s="43"/>
      <c r="BP160" s="42"/>
      <c r="BQ160" s="36"/>
      <c r="BR160" s="42"/>
    </row>
    <row r="161" spans="2:70" s="33" customFormat="1" ht="24.95" customHeight="1">
      <c r="B161" s="97" t="s">
        <v>386</v>
      </c>
      <c r="C161" s="96" t="s">
        <v>387</v>
      </c>
      <c r="D161" s="34"/>
      <c r="F161" s="34"/>
      <c r="G161" s="34"/>
      <c r="H161" s="34"/>
      <c r="M161" s="35"/>
      <c r="N161" s="35"/>
      <c r="Q161" s="34"/>
      <c r="R161" s="34"/>
      <c r="S161" s="34"/>
      <c r="T161" s="36"/>
      <c r="U161" s="36"/>
      <c r="V161" s="34"/>
      <c r="W161" s="34"/>
      <c r="Y161" s="34"/>
      <c r="Z161" s="34"/>
      <c r="AA161" s="34"/>
      <c r="AB161" s="34"/>
      <c r="AC161" s="34"/>
      <c r="AD161" s="34"/>
      <c r="AE161" s="34"/>
      <c r="AF161" s="37"/>
      <c r="AT161" s="31"/>
      <c r="AX161" s="31"/>
      <c r="AY161" s="38"/>
      <c r="BA161" s="39"/>
      <c r="BB161" s="39"/>
      <c r="BC161" s="39"/>
      <c r="BD161" s="39"/>
      <c r="BE161" s="39"/>
      <c r="BF161" s="39"/>
      <c r="BG161" s="39"/>
      <c r="BH161" s="40"/>
      <c r="BI161" s="41"/>
      <c r="BN161" s="42"/>
      <c r="BO161" s="43"/>
      <c r="BP161" s="42"/>
      <c r="BQ161" s="36"/>
      <c r="BR161" s="42"/>
    </row>
    <row r="162" spans="2:70" s="33" customFormat="1" ht="24.95" customHeight="1">
      <c r="B162" s="97" t="s">
        <v>388</v>
      </c>
      <c r="C162" s="96" t="s">
        <v>389</v>
      </c>
      <c r="D162" s="34"/>
      <c r="F162" s="34"/>
      <c r="G162" s="34"/>
      <c r="H162" s="34"/>
      <c r="M162" s="35"/>
      <c r="N162" s="35"/>
      <c r="Q162" s="34"/>
      <c r="R162" s="34"/>
      <c r="S162" s="34"/>
      <c r="T162" s="36"/>
      <c r="U162" s="36"/>
      <c r="V162" s="34"/>
      <c r="W162" s="34"/>
      <c r="Y162" s="34"/>
      <c r="Z162" s="34"/>
      <c r="AA162" s="34"/>
      <c r="AB162" s="34"/>
      <c r="AC162" s="34"/>
      <c r="AD162" s="34"/>
      <c r="AE162" s="34"/>
      <c r="AF162" s="37"/>
      <c r="AT162" s="31"/>
      <c r="AX162" s="31"/>
      <c r="AY162" s="38"/>
      <c r="BA162" s="39"/>
      <c r="BB162" s="39"/>
      <c r="BC162" s="39"/>
      <c r="BD162" s="39"/>
      <c r="BE162" s="39"/>
      <c r="BF162" s="39"/>
      <c r="BG162" s="39"/>
      <c r="BH162" s="40"/>
      <c r="BI162" s="41"/>
      <c r="BN162" s="42"/>
      <c r="BO162" s="43"/>
      <c r="BP162" s="42"/>
      <c r="BQ162" s="36"/>
      <c r="BR162" s="42"/>
    </row>
    <row r="163" spans="2:70" s="33" customFormat="1" ht="24.95" customHeight="1">
      <c r="B163" s="97" t="s">
        <v>390</v>
      </c>
      <c r="C163" s="98" t="s">
        <v>391</v>
      </c>
      <c r="D163" s="34"/>
      <c r="F163" s="34"/>
      <c r="G163" s="34"/>
      <c r="H163" s="34"/>
      <c r="M163" s="35"/>
      <c r="N163" s="35"/>
      <c r="Q163" s="34"/>
      <c r="R163" s="34"/>
      <c r="S163" s="34"/>
      <c r="T163" s="36"/>
      <c r="U163" s="36"/>
      <c r="V163" s="34"/>
      <c r="W163" s="34"/>
      <c r="Y163" s="34"/>
      <c r="Z163" s="34"/>
      <c r="AA163" s="34"/>
      <c r="AB163" s="34"/>
      <c r="AC163" s="34"/>
      <c r="AD163" s="34"/>
      <c r="AE163" s="34"/>
      <c r="AF163" s="37"/>
      <c r="AT163" s="31"/>
      <c r="AX163" s="31"/>
      <c r="AY163" s="38"/>
      <c r="BA163" s="39"/>
      <c r="BB163" s="39"/>
      <c r="BC163" s="39"/>
      <c r="BD163" s="39"/>
      <c r="BE163" s="39"/>
      <c r="BF163" s="39"/>
      <c r="BG163" s="39"/>
      <c r="BH163" s="40"/>
      <c r="BI163" s="41"/>
      <c r="BN163" s="42"/>
      <c r="BO163" s="43"/>
      <c r="BP163" s="42"/>
      <c r="BQ163" s="36"/>
      <c r="BR163" s="42"/>
    </row>
    <row r="164" spans="2:70" s="33" customFormat="1" ht="24.95" customHeight="1">
      <c r="B164" s="97" t="s">
        <v>392</v>
      </c>
      <c r="C164" s="98" t="s">
        <v>393</v>
      </c>
      <c r="D164" s="34"/>
      <c r="F164" s="34"/>
      <c r="G164" s="34"/>
      <c r="H164" s="34"/>
      <c r="M164" s="35"/>
      <c r="N164" s="35"/>
      <c r="Q164" s="34"/>
      <c r="R164" s="34"/>
      <c r="S164" s="34"/>
      <c r="T164" s="36"/>
      <c r="U164" s="36"/>
      <c r="V164" s="34"/>
      <c r="W164" s="34"/>
      <c r="Y164" s="34"/>
      <c r="Z164" s="34"/>
      <c r="AA164" s="34"/>
      <c r="AB164" s="34"/>
      <c r="AC164" s="34"/>
      <c r="AD164" s="34"/>
      <c r="AE164" s="34"/>
      <c r="AF164" s="37"/>
      <c r="AT164" s="31"/>
      <c r="AX164" s="31"/>
      <c r="AY164" s="38"/>
      <c r="BA164" s="39"/>
      <c r="BB164" s="39"/>
      <c r="BC164" s="39"/>
      <c r="BD164" s="39"/>
      <c r="BE164" s="39"/>
      <c r="BF164" s="39"/>
      <c r="BG164" s="39"/>
      <c r="BH164" s="40"/>
      <c r="BI164" s="41"/>
      <c r="BN164" s="42"/>
      <c r="BO164" s="43"/>
      <c r="BP164" s="42"/>
      <c r="BQ164" s="36"/>
      <c r="BR164" s="42"/>
    </row>
    <row r="165" spans="2:70" s="31" customFormat="1" ht="24.95" customHeight="1">
      <c r="B165" s="97" t="s">
        <v>394</v>
      </c>
      <c r="C165" s="98" t="s">
        <v>395</v>
      </c>
      <c r="M165" s="44"/>
      <c r="N165" s="44"/>
      <c r="T165" s="32"/>
      <c r="U165" s="32"/>
      <c r="AF165" s="45"/>
      <c r="AY165" s="38"/>
      <c r="BA165" s="38"/>
      <c r="BB165" s="38"/>
      <c r="BC165" s="38"/>
      <c r="BD165" s="38"/>
      <c r="BE165" s="38"/>
      <c r="BF165" s="38"/>
      <c r="BG165" s="38"/>
      <c r="BH165" s="46"/>
      <c r="BI165" s="47"/>
      <c r="BN165" s="38"/>
      <c r="BO165" s="46"/>
      <c r="BP165" s="38"/>
      <c r="BQ165" s="32"/>
      <c r="BR165" s="38"/>
    </row>
    <row r="166" spans="2:70" s="31" customFormat="1" ht="24.95" customHeight="1">
      <c r="B166" s="97" t="s">
        <v>396</v>
      </c>
      <c r="C166" s="96" t="s">
        <v>397</v>
      </c>
      <c r="M166" s="44"/>
      <c r="N166" s="44"/>
      <c r="T166" s="32"/>
      <c r="U166" s="32"/>
      <c r="AF166" s="45"/>
      <c r="AY166" s="38"/>
      <c r="BA166" s="38"/>
      <c r="BB166" s="38"/>
      <c r="BC166" s="38"/>
      <c r="BD166" s="38"/>
      <c r="BE166" s="38"/>
      <c r="BF166" s="38"/>
      <c r="BG166" s="38"/>
      <c r="BH166" s="46"/>
      <c r="BI166" s="47"/>
      <c r="BN166" s="38"/>
      <c r="BO166" s="46"/>
      <c r="BP166" s="38"/>
      <c r="BQ166" s="32"/>
      <c r="BR166" s="38"/>
    </row>
    <row r="167" spans="2:70" s="31" customFormat="1" ht="24.95" customHeight="1">
      <c r="B167" s="97" t="s">
        <v>398</v>
      </c>
      <c r="C167" s="98" t="s">
        <v>399</v>
      </c>
    </row>
    <row r="168" spans="2:70" s="31" customFormat="1" ht="24.95" customHeight="1">
      <c r="B168" s="97" t="s">
        <v>400</v>
      </c>
      <c r="C168" s="98" t="s">
        <v>401</v>
      </c>
    </row>
    <row r="169" spans="2:70" s="31" customFormat="1" ht="24.95" customHeight="1">
      <c r="B169" s="97" t="s">
        <v>402</v>
      </c>
      <c r="C169" s="96" t="s">
        <v>403</v>
      </c>
    </row>
    <row r="170" spans="2:70" s="31" customFormat="1" ht="24.95" customHeight="1">
      <c r="B170" s="97" t="s">
        <v>404</v>
      </c>
      <c r="C170" s="98" t="s">
        <v>405</v>
      </c>
    </row>
    <row r="171" spans="2:70" s="31" customFormat="1" ht="24.95" customHeight="1">
      <c r="B171" s="97" t="s">
        <v>406</v>
      </c>
      <c r="C171" s="98" t="s">
        <v>407</v>
      </c>
    </row>
    <row r="172" spans="2:70" s="31" customFormat="1" ht="24.95" customHeight="1">
      <c r="B172" s="97" t="s">
        <v>408</v>
      </c>
      <c r="C172" s="98" t="s">
        <v>409</v>
      </c>
    </row>
    <row r="173" spans="2:70" s="31" customFormat="1" ht="24.95" customHeight="1">
      <c r="B173" s="97" t="s">
        <v>410</v>
      </c>
      <c r="C173" s="96" t="s">
        <v>411</v>
      </c>
    </row>
    <row r="174" spans="2:70" s="31" customFormat="1" ht="24.95" customHeight="1">
      <c r="B174" s="97" t="s">
        <v>412</v>
      </c>
      <c r="C174" s="96" t="s">
        <v>413</v>
      </c>
    </row>
    <row r="175" spans="2:70" s="31" customFormat="1" ht="24.95" customHeight="1">
      <c r="B175" s="97" t="s">
        <v>414</v>
      </c>
      <c r="C175" s="96" t="s">
        <v>415</v>
      </c>
    </row>
    <row r="176" spans="2:70" s="31" customFormat="1" ht="24.95" customHeight="1">
      <c r="B176" s="97" t="s">
        <v>416</v>
      </c>
      <c r="C176" s="96" t="s">
        <v>417</v>
      </c>
    </row>
    <row r="177" spans="2:70" s="31" customFormat="1" ht="24.95" customHeight="1">
      <c r="B177" s="97" t="s">
        <v>418</v>
      </c>
      <c r="C177" s="98" t="s">
        <v>419</v>
      </c>
    </row>
    <row r="178" spans="2:70" s="31" customFormat="1" ht="24.95" customHeight="1">
      <c r="B178" s="97" t="s">
        <v>420</v>
      </c>
      <c r="C178" s="96" t="s">
        <v>421</v>
      </c>
    </row>
    <row r="179" spans="2:70" s="31" customFormat="1" ht="24.95" customHeight="1">
      <c r="B179" s="97" t="s">
        <v>422</v>
      </c>
      <c r="C179" s="98" t="s">
        <v>423</v>
      </c>
    </row>
    <row r="180" spans="2:70" s="31" customFormat="1" ht="24.95" customHeight="1">
      <c r="B180" s="97" t="s">
        <v>424</v>
      </c>
      <c r="C180" s="98" t="s">
        <v>425</v>
      </c>
    </row>
    <row r="181" spans="2:70" s="33" customFormat="1" ht="24.95" customHeight="1">
      <c r="B181" s="97" t="s">
        <v>426</v>
      </c>
      <c r="C181" s="98" t="s">
        <v>427</v>
      </c>
      <c r="D181" s="34"/>
      <c r="F181" s="34"/>
      <c r="G181" s="34"/>
      <c r="H181" s="34"/>
      <c r="M181" s="35"/>
      <c r="N181" s="35"/>
      <c r="Q181" s="34"/>
      <c r="R181" s="34"/>
      <c r="S181" s="34"/>
      <c r="T181" s="36"/>
      <c r="U181" s="36"/>
      <c r="V181" s="34"/>
      <c r="W181" s="34"/>
      <c r="Y181" s="34"/>
      <c r="Z181" s="34"/>
      <c r="AA181" s="34"/>
      <c r="AB181" s="34"/>
      <c r="AC181" s="34"/>
      <c r="AD181" s="34"/>
      <c r="AE181" s="34"/>
      <c r="AF181" s="37"/>
      <c r="AT181" s="31"/>
      <c r="AX181" s="31"/>
      <c r="AY181" s="38"/>
      <c r="BA181" s="39"/>
      <c r="BB181" s="39"/>
      <c r="BC181" s="39"/>
      <c r="BD181" s="39"/>
      <c r="BE181" s="39"/>
      <c r="BF181" s="39"/>
      <c r="BG181" s="39"/>
      <c r="BH181" s="40"/>
      <c r="BI181" s="41"/>
      <c r="BN181" s="42"/>
      <c r="BO181" s="43"/>
      <c r="BP181" s="42"/>
      <c r="BQ181" s="36"/>
      <c r="BR181" s="42"/>
    </row>
    <row r="182" spans="2:70" s="33" customFormat="1" ht="24.95" customHeight="1">
      <c r="B182" s="97" t="s">
        <v>428</v>
      </c>
      <c r="C182" s="98" t="s">
        <v>429</v>
      </c>
      <c r="D182" s="34"/>
      <c r="F182" s="34"/>
      <c r="G182" s="34"/>
      <c r="H182" s="34"/>
      <c r="M182" s="35"/>
      <c r="N182" s="35"/>
      <c r="Q182" s="34"/>
      <c r="R182" s="34"/>
      <c r="S182" s="34"/>
      <c r="T182" s="36"/>
      <c r="U182" s="36"/>
      <c r="V182" s="34"/>
      <c r="W182" s="34"/>
      <c r="Y182" s="34"/>
      <c r="Z182" s="34"/>
      <c r="AA182" s="34"/>
      <c r="AB182" s="34"/>
      <c r="AC182" s="34"/>
      <c r="AD182" s="34"/>
      <c r="AE182" s="34"/>
      <c r="AF182" s="37"/>
      <c r="AT182" s="31"/>
      <c r="AX182" s="31"/>
      <c r="AY182" s="38"/>
      <c r="BA182" s="39"/>
      <c r="BB182" s="39"/>
      <c r="BC182" s="39"/>
      <c r="BD182" s="39"/>
      <c r="BE182" s="39"/>
      <c r="BF182" s="39"/>
      <c r="BG182" s="39"/>
      <c r="BH182" s="40"/>
      <c r="BI182" s="41"/>
      <c r="BN182" s="42"/>
      <c r="BO182" s="43"/>
      <c r="BP182" s="42"/>
      <c r="BQ182" s="36"/>
      <c r="BR182" s="42"/>
    </row>
    <row r="183" spans="2:70" s="33" customFormat="1" ht="24.95" customHeight="1">
      <c r="B183" s="97" t="s">
        <v>430</v>
      </c>
      <c r="C183" s="98" t="s">
        <v>431</v>
      </c>
      <c r="D183" s="34"/>
      <c r="F183" s="34"/>
      <c r="G183" s="34"/>
      <c r="H183" s="34"/>
      <c r="M183" s="35"/>
      <c r="N183" s="35"/>
      <c r="Q183" s="34"/>
      <c r="R183" s="34"/>
      <c r="S183" s="34"/>
      <c r="T183" s="36"/>
      <c r="U183" s="36"/>
      <c r="V183" s="34"/>
      <c r="W183" s="34"/>
      <c r="Y183" s="34"/>
      <c r="Z183" s="34"/>
      <c r="AA183" s="34"/>
      <c r="AB183" s="34"/>
      <c r="AC183" s="34"/>
      <c r="AD183" s="34"/>
      <c r="AE183" s="34"/>
      <c r="AF183" s="37"/>
      <c r="AT183" s="31"/>
      <c r="AX183" s="31"/>
      <c r="AY183" s="38"/>
      <c r="BA183" s="39"/>
      <c r="BB183" s="39"/>
      <c r="BC183" s="39"/>
      <c r="BD183" s="39"/>
      <c r="BE183" s="39"/>
      <c r="BF183" s="39"/>
      <c r="BG183" s="39"/>
      <c r="BH183" s="40"/>
      <c r="BI183" s="41"/>
      <c r="BN183" s="42"/>
      <c r="BO183" s="43"/>
      <c r="BP183" s="42"/>
      <c r="BQ183" s="36"/>
      <c r="BR183" s="42"/>
    </row>
    <row r="184" spans="2:70" s="33" customFormat="1" ht="24.95" customHeight="1">
      <c r="B184" s="97" t="s">
        <v>432</v>
      </c>
      <c r="C184" s="96" t="s">
        <v>433</v>
      </c>
      <c r="D184" s="34"/>
      <c r="F184" s="34"/>
      <c r="G184" s="34"/>
      <c r="H184" s="34"/>
      <c r="M184" s="35"/>
      <c r="N184" s="35"/>
      <c r="Q184" s="34"/>
      <c r="R184" s="34"/>
      <c r="S184" s="34"/>
      <c r="T184" s="36"/>
      <c r="U184" s="36"/>
      <c r="V184" s="34"/>
      <c r="W184" s="34"/>
      <c r="Y184" s="34"/>
      <c r="Z184" s="34"/>
      <c r="AA184" s="34"/>
      <c r="AB184" s="34"/>
      <c r="AC184" s="34"/>
      <c r="AD184" s="34"/>
      <c r="AE184" s="34"/>
      <c r="AF184" s="37"/>
      <c r="AT184" s="31"/>
      <c r="AX184" s="31"/>
      <c r="AY184" s="38"/>
      <c r="BA184" s="39"/>
      <c r="BB184" s="39"/>
      <c r="BC184" s="39"/>
      <c r="BD184" s="39"/>
      <c r="BE184" s="39"/>
      <c r="BF184" s="39"/>
      <c r="BG184" s="39"/>
      <c r="BH184" s="40"/>
      <c r="BI184" s="41"/>
      <c r="BN184" s="42"/>
      <c r="BO184" s="43"/>
      <c r="BP184" s="42"/>
      <c r="BQ184" s="36"/>
      <c r="BR184" s="42"/>
    </row>
    <row r="185" spans="2:70" s="33" customFormat="1" ht="24.95" customHeight="1">
      <c r="B185" s="97" t="s">
        <v>434</v>
      </c>
      <c r="C185" s="98" t="s">
        <v>435</v>
      </c>
      <c r="D185" s="34"/>
      <c r="F185" s="34"/>
      <c r="G185" s="34"/>
      <c r="H185" s="34"/>
      <c r="M185" s="35"/>
      <c r="N185" s="35"/>
      <c r="Q185" s="34"/>
      <c r="R185" s="34"/>
      <c r="S185" s="34"/>
      <c r="T185" s="36"/>
      <c r="U185" s="36"/>
      <c r="V185" s="34"/>
      <c r="W185" s="34"/>
      <c r="Y185" s="34"/>
      <c r="Z185" s="34"/>
      <c r="AA185" s="34"/>
      <c r="AB185" s="34"/>
      <c r="AC185" s="34"/>
      <c r="AD185" s="34"/>
      <c r="AE185" s="34"/>
      <c r="AF185" s="37"/>
      <c r="AT185" s="31"/>
      <c r="AX185" s="31"/>
      <c r="AY185" s="38"/>
      <c r="BA185" s="39"/>
      <c r="BB185" s="39"/>
      <c r="BC185" s="39"/>
      <c r="BD185" s="39"/>
      <c r="BE185" s="39"/>
      <c r="BF185" s="39"/>
      <c r="BG185" s="39"/>
      <c r="BH185" s="40"/>
      <c r="BI185" s="41"/>
      <c r="BN185" s="42"/>
      <c r="BO185" s="43"/>
      <c r="BP185" s="42"/>
      <c r="BQ185" s="36"/>
      <c r="BR185" s="42"/>
    </row>
    <row r="186" spans="2:70" s="33" customFormat="1" ht="24.95" customHeight="1">
      <c r="B186" s="97" t="s">
        <v>436</v>
      </c>
      <c r="C186" s="98" t="s">
        <v>437</v>
      </c>
      <c r="D186" s="34"/>
      <c r="F186" s="34"/>
      <c r="G186" s="34"/>
      <c r="H186" s="34"/>
      <c r="M186" s="35"/>
      <c r="N186" s="35"/>
      <c r="Q186" s="34"/>
      <c r="R186" s="34"/>
      <c r="S186" s="34"/>
      <c r="T186" s="36"/>
      <c r="U186" s="36"/>
      <c r="V186" s="34"/>
      <c r="W186" s="34"/>
      <c r="Y186" s="34"/>
      <c r="Z186" s="34"/>
      <c r="AA186" s="34"/>
      <c r="AB186" s="34"/>
      <c r="AC186" s="34"/>
      <c r="AD186" s="34"/>
      <c r="AE186" s="34"/>
      <c r="AF186" s="37"/>
      <c r="AT186" s="31"/>
      <c r="AX186" s="31"/>
      <c r="AY186" s="38"/>
      <c r="BA186" s="39"/>
      <c r="BB186" s="39"/>
      <c r="BC186" s="39"/>
      <c r="BD186" s="39"/>
      <c r="BE186" s="39"/>
      <c r="BF186" s="39"/>
      <c r="BG186" s="39"/>
      <c r="BH186" s="40"/>
      <c r="BI186" s="41"/>
      <c r="BN186" s="42"/>
      <c r="BO186" s="43"/>
      <c r="BP186" s="42"/>
      <c r="BQ186" s="36"/>
      <c r="BR186" s="42"/>
    </row>
    <row r="187" spans="2:70" s="33" customFormat="1" ht="24.95" customHeight="1">
      <c r="B187" s="97" t="s">
        <v>438</v>
      </c>
      <c r="C187" s="98" t="s">
        <v>439</v>
      </c>
      <c r="D187" s="34"/>
      <c r="F187" s="34"/>
      <c r="G187" s="34"/>
      <c r="H187" s="34"/>
      <c r="M187" s="35"/>
      <c r="N187" s="35"/>
      <c r="Q187" s="34"/>
      <c r="R187" s="34"/>
      <c r="S187" s="34"/>
      <c r="T187" s="36"/>
      <c r="U187" s="36"/>
      <c r="V187" s="34"/>
      <c r="W187" s="34"/>
      <c r="Y187" s="34"/>
      <c r="Z187" s="34"/>
      <c r="AA187" s="34"/>
      <c r="AB187" s="34"/>
      <c r="AC187" s="34"/>
      <c r="AD187" s="34"/>
      <c r="AE187" s="34"/>
      <c r="AF187" s="37"/>
      <c r="AT187" s="31"/>
      <c r="AX187" s="31"/>
      <c r="AY187" s="38"/>
      <c r="BA187" s="39"/>
      <c r="BB187" s="39"/>
      <c r="BC187" s="39"/>
      <c r="BD187" s="39"/>
      <c r="BE187" s="39"/>
      <c r="BF187" s="39"/>
      <c r="BG187" s="39"/>
      <c r="BH187" s="40"/>
      <c r="BI187" s="41"/>
      <c r="BN187" s="42"/>
      <c r="BO187" s="43"/>
      <c r="BP187" s="42"/>
      <c r="BQ187" s="36"/>
      <c r="BR187" s="42"/>
    </row>
    <row r="188" spans="2:70" s="33" customFormat="1" ht="24.95" customHeight="1">
      <c r="B188" s="97" t="s">
        <v>440</v>
      </c>
      <c r="C188" s="98" t="s">
        <v>441</v>
      </c>
      <c r="D188" s="34"/>
      <c r="F188" s="34"/>
      <c r="G188" s="34"/>
      <c r="H188" s="34"/>
      <c r="M188" s="35"/>
      <c r="N188" s="35"/>
      <c r="Q188" s="34"/>
      <c r="R188" s="34"/>
      <c r="S188" s="34"/>
      <c r="T188" s="36"/>
      <c r="U188" s="36"/>
      <c r="V188" s="34"/>
      <c r="W188" s="34"/>
      <c r="Y188" s="34"/>
      <c r="Z188" s="34"/>
      <c r="AA188" s="34"/>
      <c r="AB188" s="34"/>
      <c r="AC188" s="34"/>
      <c r="AD188" s="34"/>
      <c r="AE188" s="34"/>
      <c r="AF188" s="37"/>
      <c r="AT188" s="31"/>
      <c r="AX188" s="31"/>
      <c r="AY188" s="38"/>
      <c r="BA188" s="39"/>
      <c r="BB188" s="39"/>
      <c r="BC188" s="39"/>
      <c r="BD188" s="39"/>
      <c r="BE188" s="39"/>
      <c r="BF188" s="39"/>
      <c r="BG188" s="39"/>
      <c r="BH188" s="40"/>
      <c r="BI188" s="41"/>
      <c r="BN188" s="42"/>
      <c r="BO188" s="43"/>
      <c r="BP188" s="42"/>
      <c r="BQ188" s="36"/>
      <c r="BR188" s="42"/>
    </row>
    <row r="189" spans="2:70" s="33" customFormat="1" ht="24.95" customHeight="1">
      <c r="B189" s="97" t="s">
        <v>442</v>
      </c>
      <c r="C189" s="96" t="s">
        <v>443</v>
      </c>
      <c r="D189" s="34"/>
      <c r="F189" s="34"/>
      <c r="G189" s="34"/>
      <c r="H189" s="34"/>
      <c r="M189" s="35"/>
      <c r="N189" s="35"/>
      <c r="Q189" s="34"/>
      <c r="R189" s="34"/>
      <c r="S189" s="34"/>
      <c r="T189" s="36"/>
      <c r="U189" s="36"/>
      <c r="V189" s="34"/>
      <c r="W189" s="34"/>
      <c r="Y189" s="34"/>
      <c r="Z189" s="34"/>
      <c r="AA189" s="34"/>
      <c r="AB189" s="34"/>
      <c r="AC189" s="34"/>
      <c r="AD189" s="34"/>
      <c r="AE189" s="34"/>
      <c r="AF189" s="37"/>
      <c r="AT189" s="31"/>
      <c r="AX189" s="31"/>
      <c r="AY189" s="38"/>
      <c r="BA189" s="39"/>
      <c r="BB189" s="39"/>
      <c r="BC189" s="39"/>
      <c r="BD189" s="39"/>
      <c r="BE189" s="39"/>
      <c r="BF189" s="39"/>
      <c r="BG189" s="39"/>
      <c r="BH189" s="40"/>
      <c r="BI189" s="41"/>
      <c r="BN189" s="42"/>
      <c r="BO189" s="43"/>
      <c r="BP189" s="42"/>
      <c r="BQ189" s="36"/>
      <c r="BR189" s="42"/>
    </row>
    <row r="190" spans="2:70" s="33" customFormat="1" ht="24.95" customHeight="1">
      <c r="B190" s="97" t="s">
        <v>444</v>
      </c>
      <c r="C190" s="98" t="s">
        <v>445</v>
      </c>
      <c r="D190" s="34"/>
      <c r="F190" s="34"/>
      <c r="G190" s="34"/>
      <c r="H190" s="34"/>
      <c r="M190" s="35"/>
      <c r="N190" s="35"/>
      <c r="Q190" s="34"/>
      <c r="R190" s="34"/>
      <c r="S190" s="34"/>
      <c r="T190" s="36"/>
      <c r="U190" s="36"/>
      <c r="V190" s="34"/>
      <c r="W190" s="34"/>
      <c r="Y190" s="34"/>
      <c r="Z190" s="34"/>
      <c r="AA190" s="34"/>
      <c r="AB190" s="34"/>
      <c r="AC190" s="34"/>
      <c r="AD190" s="34"/>
      <c r="AE190" s="34"/>
      <c r="AF190" s="37"/>
      <c r="AT190" s="31"/>
      <c r="AX190" s="31"/>
      <c r="AY190" s="38"/>
      <c r="BA190" s="39"/>
      <c r="BB190" s="39"/>
      <c r="BC190" s="39"/>
      <c r="BD190" s="39"/>
      <c r="BE190" s="39"/>
      <c r="BF190" s="39"/>
      <c r="BG190" s="39"/>
      <c r="BH190" s="40"/>
      <c r="BI190" s="41"/>
      <c r="BN190" s="42"/>
      <c r="BO190" s="43"/>
      <c r="BP190" s="42"/>
      <c r="BQ190" s="36"/>
      <c r="BR190" s="42"/>
    </row>
    <row r="191" spans="2:70" s="33" customFormat="1" ht="24.95" customHeight="1">
      <c r="B191" s="97" t="s">
        <v>446</v>
      </c>
      <c r="C191" s="96" t="s">
        <v>447</v>
      </c>
      <c r="D191" s="34"/>
      <c r="F191" s="34"/>
      <c r="G191" s="34"/>
      <c r="H191" s="34"/>
      <c r="M191" s="35"/>
      <c r="N191" s="35"/>
      <c r="Q191" s="34"/>
      <c r="R191" s="34"/>
      <c r="S191" s="34"/>
      <c r="T191" s="36"/>
      <c r="U191" s="36"/>
      <c r="V191" s="34"/>
      <c r="W191" s="34"/>
      <c r="Y191" s="34"/>
      <c r="Z191" s="34"/>
      <c r="AA191" s="34"/>
      <c r="AB191" s="34"/>
      <c r="AC191" s="34"/>
      <c r="AD191" s="34"/>
      <c r="AE191" s="34"/>
      <c r="AF191" s="37"/>
      <c r="AT191" s="31"/>
      <c r="AX191" s="31"/>
      <c r="AY191" s="38"/>
      <c r="BA191" s="39"/>
      <c r="BB191" s="39"/>
      <c r="BC191" s="39"/>
      <c r="BD191" s="39"/>
      <c r="BE191" s="39"/>
      <c r="BF191" s="39"/>
      <c r="BG191" s="39"/>
      <c r="BH191" s="40"/>
      <c r="BI191" s="41"/>
      <c r="BN191" s="42"/>
      <c r="BO191" s="43"/>
      <c r="BP191" s="42"/>
      <c r="BQ191" s="36"/>
      <c r="BR191" s="42"/>
    </row>
    <row r="192" spans="2:70" s="33" customFormat="1" ht="24.95" customHeight="1">
      <c r="B192" s="97" t="s">
        <v>448</v>
      </c>
      <c r="C192" s="96" t="s">
        <v>449</v>
      </c>
      <c r="D192" s="34"/>
      <c r="F192" s="34"/>
      <c r="G192" s="34"/>
      <c r="H192" s="34"/>
      <c r="M192" s="35"/>
      <c r="N192" s="35"/>
      <c r="Q192" s="34"/>
      <c r="R192" s="34"/>
      <c r="S192" s="34"/>
      <c r="T192" s="36"/>
      <c r="U192" s="36"/>
      <c r="V192" s="34"/>
      <c r="W192" s="34"/>
      <c r="Y192" s="34"/>
      <c r="Z192" s="34"/>
      <c r="AA192" s="34"/>
      <c r="AB192" s="34"/>
      <c r="AC192" s="34"/>
      <c r="AD192" s="34"/>
      <c r="AE192" s="34"/>
      <c r="AF192" s="37"/>
      <c r="AT192" s="31"/>
      <c r="AX192" s="31"/>
      <c r="AY192" s="38"/>
      <c r="BA192" s="39"/>
      <c r="BB192" s="39"/>
      <c r="BC192" s="39"/>
      <c r="BD192" s="39"/>
      <c r="BE192" s="39"/>
      <c r="BF192" s="39"/>
      <c r="BG192" s="39"/>
      <c r="BH192" s="40"/>
      <c r="BI192" s="41"/>
      <c r="BN192" s="42"/>
      <c r="BO192" s="43"/>
      <c r="BP192" s="42"/>
      <c r="BQ192" s="36"/>
      <c r="BR192" s="42"/>
    </row>
    <row r="193" spans="1:70" s="33" customFormat="1" ht="24.95" customHeight="1">
      <c r="B193" s="97" t="s">
        <v>450</v>
      </c>
      <c r="C193" s="101" t="s">
        <v>451</v>
      </c>
      <c r="D193" s="34"/>
      <c r="F193" s="34"/>
      <c r="G193" s="34"/>
      <c r="H193" s="34"/>
      <c r="M193" s="35"/>
      <c r="N193" s="35"/>
      <c r="Q193" s="34"/>
      <c r="R193" s="34"/>
      <c r="S193" s="34"/>
      <c r="T193" s="36"/>
      <c r="U193" s="36"/>
      <c r="V193" s="34"/>
      <c r="W193" s="34"/>
      <c r="Y193" s="34"/>
      <c r="Z193" s="34"/>
      <c r="AA193" s="34"/>
      <c r="AB193" s="34"/>
      <c r="AC193" s="34"/>
      <c r="AD193" s="34"/>
      <c r="AE193" s="34"/>
      <c r="AF193" s="37"/>
      <c r="AT193" s="31"/>
      <c r="AX193" s="31"/>
      <c r="AY193" s="38"/>
      <c r="BA193" s="39"/>
      <c r="BB193" s="39"/>
      <c r="BC193" s="39"/>
      <c r="BD193" s="39"/>
      <c r="BE193" s="39"/>
      <c r="BF193" s="39"/>
      <c r="BG193" s="39"/>
      <c r="BH193" s="40"/>
      <c r="BI193" s="41"/>
      <c r="BN193" s="42"/>
      <c r="BO193" s="43"/>
      <c r="BP193" s="42"/>
      <c r="BQ193" s="36"/>
      <c r="BR193" s="42"/>
    </row>
    <row r="194" spans="1:70" s="33" customFormat="1" ht="24.95" customHeight="1">
      <c r="B194" s="97" t="s">
        <v>452</v>
      </c>
      <c r="C194" s="98" t="s">
        <v>453</v>
      </c>
      <c r="D194" s="34"/>
      <c r="F194" s="34"/>
      <c r="G194" s="34"/>
      <c r="H194" s="34"/>
      <c r="M194" s="35"/>
      <c r="N194" s="35"/>
      <c r="Q194" s="34"/>
      <c r="R194" s="34"/>
      <c r="S194" s="34"/>
      <c r="T194" s="36"/>
      <c r="U194" s="36"/>
      <c r="V194" s="34"/>
      <c r="W194" s="34"/>
      <c r="Y194" s="34"/>
      <c r="Z194" s="34"/>
      <c r="AA194" s="34"/>
      <c r="AB194" s="34"/>
      <c r="AC194" s="34"/>
      <c r="AD194" s="34"/>
      <c r="AE194" s="34"/>
      <c r="AF194" s="37"/>
      <c r="AT194" s="31"/>
      <c r="AX194" s="31"/>
      <c r="AY194" s="38"/>
      <c r="BA194" s="39"/>
      <c r="BB194" s="39"/>
      <c r="BC194" s="39"/>
      <c r="BD194" s="39"/>
      <c r="BE194" s="39"/>
      <c r="BF194" s="39"/>
      <c r="BG194" s="39"/>
      <c r="BH194" s="40"/>
      <c r="BI194" s="41"/>
      <c r="BN194" s="42"/>
      <c r="BO194" s="43"/>
      <c r="BP194" s="42"/>
      <c r="BQ194" s="36"/>
      <c r="BR194" s="42"/>
    </row>
    <row r="195" spans="1:70" s="33" customFormat="1" ht="24.95" customHeight="1">
      <c r="B195" s="97" t="s">
        <v>454</v>
      </c>
      <c r="C195" s="96" t="s">
        <v>455</v>
      </c>
      <c r="D195" s="34"/>
      <c r="F195" s="34"/>
      <c r="G195" s="34"/>
      <c r="H195" s="34"/>
      <c r="M195" s="35"/>
      <c r="N195" s="35"/>
      <c r="Q195" s="34"/>
      <c r="R195" s="34"/>
      <c r="S195" s="34"/>
      <c r="T195" s="36"/>
      <c r="U195" s="36"/>
      <c r="V195" s="34"/>
      <c r="W195" s="34"/>
      <c r="Y195" s="34"/>
      <c r="Z195" s="34"/>
      <c r="AA195" s="34"/>
      <c r="AB195" s="34"/>
      <c r="AC195" s="34"/>
      <c r="AD195" s="34"/>
      <c r="AE195" s="34"/>
      <c r="AF195" s="37"/>
      <c r="AT195" s="31"/>
      <c r="AX195" s="31"/>
      <c r="AY195" s="38"/>
      <c r="BA195" s="39"/>
      <c r="BB195" s="39"/>
      <c r="BC195" s="39"/>
      <c r="BD195" s="39"/>
      <c r="BE195" s="39"/>
      <c r="BF195" s="39"/>
      <c r="BG195" s="39"/>
      <c r="BH195" s="40"/>
      <c r="BI195" s="41"/>
      <c r="BN195" s="42"/>
      <c r="BO195" s="43"/>
      <c r="BP195" s="42"/>
      <c r="BQ195" s="36"/>
      <c r="BR195" s="42"/>
    </row>
    <row r="196" spans="1:70" s="33" customFormat="1" ht="24.95" customHeight="1">
      <c r="B196" s="97" t="s">
        <v>456</v>
      </c>
      <c r="C196" s="96" t="s">
        <v>457</v>
      </c>
      <c r="D196" s="34"/>
      <c r="F196" s="34"/>
      <c r="G196" s="34"/>
      <c r="H196" s="34"/>
      <c r="M196" s="35"/>
      <c r="N196" s="35"/>
      <c r="Q196" s="34"/>
      <c r="R196" s="34"/>
      <c r="S196" s="34"/>
      <c r="T196" s="36"/>
      <c r="U196" s="36"/>
      <c r="V196" s="34"/>
      <c r="W196" s="34"/>
      <c r="Y196" s="34"/>
      <c r="Z196" s="34"/>
      <c r="AA196" s="34"/>
      <c r="AB196" s="34"/>
      <c r="AC196" s="34"/>
      <c r="AD196" s="34"/>
      <c r="AE196" s="34"/>
      <c r="AF196" s="37"/>
      <c r="AT196" s="31"/>
      <c r="AX196" s="31"/>
      <c r="AY196" s="38"/>
      <c r="BA196" s="39"/>
      <c r="BB196" s="39"/>
      <c r="BC196" s="39"/>
      <c r="BD196" s="39"/>
      <c r="BE196" s="39"/>
      <c r="BF196" s="39"/>
      <c r="BG196" s="39"/>
      <c r="BH196" s="40"/>
      <c r="BI196" s="41"/>
      <c r="BN196" s="42"/>
      <c r="BO196" s="43"/>
      <c r="BP196" s="42"/>
      <c r="BQ196" s="36"/>
      <c r="BR196" s="42"/>
    </row>
    <row r="197" spans="1:70" s="33" customFormat="1" ht="24.95" customHeight="1">
      <c r="B197" s="97" t="s">
        <v>458</v>
      </c>
      <c r="C197" s="98" t="s">
        <v>459</v>
      </c>
      <c r="D197" s="34"/>
      <c r="F197" s="34"/>
      <c r="G197" s="34"/>
      <c r="H197" s="34"/>
      <c r="M197" s="35"/>
      <c r="N197" s="35"/>
      <c r="Q197" s="34"/>
      <c r="R197" s="34"/>
      <c r="S197" s="34"/>
      <c r="T197" s="36"/>
      <c r="U197" s="36"/>
      <c r="V197" s="34"/>
      <c r="W197" s="34"/>
      <c r="Y197" s="34"/>
      <c r="Z197" s="34"/>
      <c r="AA197" s="34"/>
      <c r="AB197" s="34"/>
      <c r="AC197" s="34"/>
      <c r="AD197" s="34"/>
      <c r="AE197" s="34"/>
      <c r="AF197" s="37"/>
      <c r="AT197" s="31"/>
      <c r="AX197" s="31"/>
      <c r="AY197" s="38"/>
      <c r="BA197" s="39"/>
      <c r="BB197" s="39"/>
      <c r="BC197" s="39"/>
      <c r="BD197" s="39"/>
      <c r="BE197" s="39"/>
      <c r="BF197" s="39"/>
      <c r="BG197" s="39"/>
      <c r="BH197" s="40"/>
      <c r="BI197" s="41"/>
      <c r="BN197" s="42"/>
      <c r="BO197" s="43"/>
      <c r="BP197" s="42"/>
      <c r="BQ197" s="36"/>
      <c r="BR197" s="42"/>
    </row>
    <row r="198" spans="1:70" s="33" customFormat="1" ht="24.95" customHeight="1">
      <c r="B198" s="97" t="s">
        <v>460</v>
      </c>
      <c r="C198" s="96" t="s">
        <v>461</v>
      </c>
      <c r="D198" s="34"/>
      <c r="F198" s="34"/>
      <c r="G198" s="34"/>
      <c r="H198" s="34"/>
      <c r="M198" s="35"/>
      <c r="N198" s="35"/>
      <c r="Q198" s="34"/>
      <c r="R198" s="34"/>
      <c r="S198" s="34"/>
      <c r="T198" s="36"/>
      <c r="U198" s="36"/>
      <c r="V198" s="34"/>
      <c r="W198" s="34"/>
      <c r="Y198" s="34"/>
      <c r="Z198" s="34"/>
      <c r="AA198" s="34"/>
      <c r="AB198" s="34"/>
      <c r="AC198" s="34"/>
      <c r="AD198" s="34"/>
      <c r="AE198" s="34"/>
      <c r="AF198" s="37"/>
      <c r="AT198" s="31"/>
      <c r="AX198" s="31"/>
      <c r="AY198" s="38"/>
      <c r="BA198" s="39"/>
      <c r="BB198" s="39"/>
      <c r="BC198" s="39"/>
      <c r="BD198" s="39"/>
      <c r="BE198" s="39"/>
      <c r="BF198" s="39"/>
      <c r="BG198" s="39"/>
      <c r="BH198" s="40"/>
      <c r="BI198" s="41"/>
      <c r="BN198" s="42"/>
      <c r="BO198" s="43"/>
      <c r="BP198" s="42"/>
      <c r="BQ198" s="36"/>
      <c r="BR198" s="42"/>
    </row>
    <row r="199" spans="1:70" s="33" customFormat="1" ht="24.95" customHeight="1">
      <c r="B199" s="97" t="s">
        <v>462</v>
      </c>
      <c r="C199" s="98" t="s">
        <v>463</v>
      </c>
      <c r="D199" s="34"/>
      <c r="F199" s="34"/>
      <c r="G199" s="34"/>
      <c r="H199" s="34"/>
      <c r="M199" s="35"/>
      <c r="N199" s="35"/>
      <c r="Q199" s="34"/>
      <c r="R199" s="34"/>
      <c r="S199" s="34"/>
      <c r="T199" s="36"/>
      <c r="U199" s="36"/>
      <c r="V199" s="34"/>
      <c r="W199" s="34"/>
      <c r="Y199" s="34"/>
      <c r="Z199" s="34"/>
      <c r="AA199" s="34"/>
      <c r="AB199" s="34"/>
      <c r="AC199" s="34"/>
      <c r="AD199" s="34"/>
      <c r="AE199" s="34"/>
      <c r="AF199" s="37"/>
      <c r="AT199" s="31"/>
      <c r="AX199" s="31"/>
      <c r="AY199" s="38"/>
      <c r="BA199" s="39"/>
      <c r="BB199" s="39"/>
      <c r="BC199" s="39"/>
      <c r="BD199" s="39"/>
      <c r="BE199" s="39"/>
      <c r="BF199" s="39"/>
      <c r="BG199" s="39"/>
      <c r="BH199" s="40"/>
      <c r="BI199" s="41"/>
      <c r="BN199" s="42"/>
      <c r="BO199" s="43"/>
      <c r="BP199" s="42"/>
      <c r="BQ199" s="36"/>
      <c r="BR199" s="42"/>
    </row>
    <row r="200" spans="1:70" s="33" customFormat="1" ht="24.95" customHeight="1">
      <c r="B200" s="97" t="s">
        <v>464</v>
      </c>
      <c r="C200" s="98" t="s">
        <v>465</v>
      </c>
      <c r="D200" s="34"/>
      <c r="F200" s="34"/>
      <c r="G200" s="34"/>
      <c r="H200" s="34"/>
      <c r="M200" s="35"/>
      <c r="N200" s="35"/>
      <c r="Q200" s="34"/>
      <c r="R200" s="34"/>
      <c r="S200" s="34"/>
      <c r="T200" s="36"/>
      <c r="U200" s="36"/>
      <c r="V200" s="34"/>
      <c r="W200" s="34"/>
      <c r="Y200" s="34"/>
      <c r="Z200" s="34"/>
      <c r="AA200" s="34"/>
      <c r="AB200" s="34"/>
      <c r="AC200" s="34"/>
      <c r="AD200" s="34"/>
      <c r="AE200" s="34"/>
      <c r="AF200" s="37"/>
      <c r="AT200" s="31"/>
      <c r="AX200" s="31"/>
      <c r="AY200" s="38"/>
      <c r="BA200" s="39"/>
      <c r="BB200" s="39"/>
      <c r="BC200" s="39"/>
      <c r="BD200" s="39"/>
      <c r="BE200" s="39"/>
      <c r="BF200" s="39"/>
      <c r="BG200" s="39"/>
      <c r="BH200" s="40"/>
      <c r="BI200" s="41"/>
      <c r="BN200" s="42"/>
      <c r="BO200" s="43"/>
      <c r="BP200" s="42"/>
      <c r="BQ200" s="36"/>
      <c r="BR200" s="42"/>
    </row>
    <row r="201" spans="1:70" s="33" customFormat="1" ht="24.95" customHeight="1">
      <c r="B201" s="97" t="s">
        <v>466</v>
      </c>
      <c r="C201" s="98" t="s">
        <v>467</v>
      </c>
      <c r="D201" s="34"/>
      <c r="F201" s="34"/>
      <c r="G201" s="34"/>
      <c r="H201" s="34"/>
      <c r="M201" s="35"/>
      <c r="N201" s="35"/>
      <c r="Q201" s="34"/>
      <c r="R201" s="34"/>
      <c r="S201" s="34"/>
      <c r="T201" s="36"/>
      <c r="U201" s="36"/>
      <c r="V201" s="34"/>
      <c r="W201" s="34"/>
      <c r="Y201" s="34"/>
      <c r="Z201" s="34"/>
      <c r="AA201" s="34"/>
      <c r="AB201" s="34"/>
      <c r="AC201" s="34"/>
      <c r="AD201" s="34"/>
      <c r="AE201" s="34"/>
      <c r="AF201" s="37"/>
      <c r="AT201" s="31"/>
      <c r="AX201" s="31"/>
      <c r="AY201" s="38"/>
      <c r="BA201" s="39"/>
      <c r="BB201" s="39"/>
      <c r="BC201" s="39"/>
      <c r="BD201" s="39"/>
      <c r="BE201" s="39"/>
      <c r="BF201" s="39"/>
      <c r="BG201" s="39"/>
      <c r="BH201" s="40"/>
      <c r="BI201" s="41"/>
      <c r="BN201" s="42"/>
      <c r="BO201" s="43"/>
      <c r="BP201" s="42"/>
      <c r="BQ201" s="36"/>
      <c r="BR201" s="42"/>
    </row>
    <row r="202" spans="1:70" s="33" customFormat="1" ht="24.95" customHeight="1">
      <c r="B202" s="97" t="s">
        <v>468</v>
      </c>
      <c r="C202" s="96" t="s">
        <v>469</v>
      </c>
      <c r="D202" s="34"/>
      <c r="F202" s="34"/>
      <c r="G202" s="34"/>
      <c r="H202" s="34"/>
      <c r="M202" s="35"/>
      <c r="N202" s="35"/>
      <c r="Q202" s="34"/>
      <c r="R202" s="34"/>
      <c r="S202" s="34"/>
      <c r="T202" s="36"/>
      <c r="U202" s="36"/>
      <c r="V202" s="34"/>
      <c r="W202" s="34"/>
      <c r="Y202" s="34"/>
      <c r="Z202" s="34"/>
      <c r="AA202" s="34"/>
      <c r="AB202" s="34"/>
      <c r="AC202" s="34"/>
      <c r="AD202" s="34"/>
      <c r="AE202" s="34"/>
      <c r="AF202" s="37"/>
      <c r="AT202" s="31"/>
      <c r="AX202" s="31"/>
      <c r="AY202" s="38"/>
      <c r="BA202" s="39"/>
      <c r="BB202" s="39"/>
      <c r="BC202" s="39"/>
      <c r="BD202" s="39"/>
      <c r="BE202" s="39"/>
      <c r="BF202" s="39"/>
      <c r="BG202" s="39"/>
      <c r="BH202" s="40"/>
      <c r="BI202" s="41"/>
      <c r="BN202" s="42"/>
      <c r="BO202" s="43"/>
      <c r="BP202" s="42"/>
      <c r="BQ202" s="36"/>
      <c r="BR202" s="42"/>
    </row>
    <row r="203" spans="1:70" s="33" customFormat="1" ht="24.95" customHeight="1">
      <c r="B203" s="97" t="s">
        <v>470</v>
      </c>
      <c r="C203" s="98" t="s">
        <v>471</v>
      </c>
      <c r="D203" s="34"/>
      <c r="F203" s="34"/>
      <c r="G203" s="34"/>
      <c r="H203" s="34"/>
      <c r="M203" s="35"/>
      <c r="N203" s="35"/>
      <c r="Q203" s="34"/>
      <c r="R203" s="34"/>
      <c r="S203" s="34"/>
      <c r="T203" s="36"/>
      <c r="U203" s="36"/>
      <c r="V203" s="34"/>
      <c r="W203" s="34"/>
      <c r="Y203" s="34"/>
      <c r="Z203" s="34"/>
      <c r="AA203" s="34"/>
      <c r="AB203" s="34"/>
      <c r="AC203" s="34"/>
      <c r="AD203" s="34"/>
      <c r="AE203" s="34"/>
      <c r="AF203" s="37"/>
      <c r="AT203" s="31"/>
      <c r="AX203" s="31"/>
      <c r="AY203" s="38"/>
      <c r="BA203" s="39"/>
      <c r="BB203" s="39"/>
      <c r="BC203" s="39"/>
      <c r="BD203" s="39"/>
      <c r="BE203" s="39"/>
      <c r="BF203" s="39"/>
      <c r="BG203" s="39"/>
      <c r="BH203" s="40"/>
      <c r="BI203" s="41"/>
      <c r="BN203" s="42"/>
      <c r="BO203" s="43"/>
      <c r="BP203" s="42"/>
      <c r="BQ203" s="36"/>
      <c r="BR203" s="42"/>
    </row>
    <row r="204" spans="1:70" s="48" customFormat="1" ht="24.95" customHeight="1">
      <c r="B204" s="97" t="s">
        <v>472</v>
      </c>
      <c r="C204" s="101" t="s">
        <v>473</v>
      </c>
    </row>
    <row r="205" spans="1:70" ht="24.95" customHeight="1">
      <c r="A205" s="30"/>
      <c r="B205" s="97" t="s">
        <v>474</v>
      </c>
      <c r="C205" s="98" t="s">
        <v>475</v>
      </c>
    </row>
    <row r="206" spans="1:70" ht="24.95" customHeight="1">
      <c r="A206" s="30"/>
      <c r="B206" s="97" t="s">
        <v>476</v>
      </c>
      <c r="C206" s="98" t="s">
        <v>477</v>
      </c>
    </row>
    <row r="207" spans="1:70" ht="24.95" customHeight="1">
      <c r="A207" s="30"/>
      <c r="B207" s="97" t="s">
        <v>478</v>
      </c>
      <c r="C207" s="98" t="s">
        <v>479</v>
      </c>
    </row>
    <row r="208" spans="1:70" ht="24.95" customHeight="1">
      <c r="A208" s="30"/>
      <c r="B208" s="97" t="s">
        <v>480</v>
      </c>
      <c r="C208" s="96" t="s">
        <v>481</v>
      </c>
    </row>
    <row r="209" spans="1:3" ht="21.75" customHeight="1">
      <c r="A209" s="30"/>
      <c r="B209" s="97" t="s">
        <v>482</v>
      </c>
      <c r="C209" s="101" t="s">
        <v>483</v>
      </c>
    </row>
    <row r="210" spans="1:3" ht="22.5" customHeight="1">
      <c r="A210" s="30"/>
      <c r="B210" s="97" t="s">
        <v>484</v>
      </c>
      <c r="C210" s="98" t="s">
        <v>485</v>
      </c>
    </row>
    <row r="211" spans="1:3" ht="26.25" customHeight="1">
      <c r="A211" s="30"/>
      <c r="B211" s="97" t="s">
        <v>486</v>
      </c>
      <c r="C211" s="96" t="s">
        <v>487</v>
      </c>
    </row>
    <row r="212" spans="1:3">
      <c r="A212" s="30"/>
      <c r="B212" s="97" t="s">
        <v>488</v>
      </c>
      <c r="C212" s="98" t="s">
        <v>489</v>
      </c>
    </row>
    <row r="213" spans="1:3">
      <c r="A213" s="30"/>
      <c r="B213" s="97" t="s">
        <v>490</v>
      </c>
      <c r="C213" s="98" t="s">
        <v>491</v>
      </c>
    </row>
    <row r="214" spans="1:3">
      <c r="A214" s="30"/>
      <c r="B214" s="97" t="s">
        <v>492</v>
      </c>
      <c r="C214" s="101" t="s">
        <v>493</v>
      </c>
    </row>
    <row r="215" spans="1:3">
      <c r="A215" s="30"/>
      <c r="B215" s="97" t="s">
        <v>494</v>
      </c>
      <c r="C215" s="98" t="s">
        <v>495</v>
      </c>
    </row>
    <row r="216" spans="1:3">
      <c r="A216" s="30"/>
      <c r="B216" s="97" t="s">
        <v>496</v>
      </c>
      <c r="C216" s="98" t="s">
        <v>497</v>
      </c>
    </row>
    <row r="217" spans="1:3">
      <c r="A217" s="30"/>
      <c r="B217" s="97" t="s">
        <v>498</v>
      </c>
      <c r="C217" s="96" t="s">
        <v>499</v>
      </c>
    </row>
    <row r="218" spans="1:3">
      <c r="A218" s="30"/>
      <c r="B218" s="97" t="s">
        <v>500</v>
      </c>
      <c r="C218" s="96" t="s">
        <v>501</v>
      </c>
    </row>
    <row r="219" spans="1:3">
      <c r="A219" s="30"/>
      <c r="B219" s="97" t="s">
        <v>502</v>
      </c>
      <c r="C219" s="96" t="s">
        <v>503</v>
      </c>
    </row>
    <row r="220" spans="1:3">
      <c r="A220" s="30"/>
      <c r="B220" s="97" t="s">
        <v>504</v>
      </c>
      <c r="C220" s="96" t="s">
        <v>505</v>
      </c>
    </row>
    <row r="221" spans="1:3">
      <c r="A221" s="30"/>
      <c r="B221" s="97" t="s">
        <v>506</v>
      </c>
      <c r="C221" s="96" t="s">
        <v>507</v>
      </c>
    </row>
    <row r="222" spans="1:3">
      <c r="A222" s="30"/>
      <c r="B222" s="97" t="s">
        <v>508</v>
      </c>
      <c r="C222" s="96" t="s">
        <v>509</v>
      </c>
    </row>
    <row r="223" spans="1:3">
      <c r="A223" s="30"/>
      <c r="B223" s="97" t="s">
        <v>510</v>
      </c>
      <c r="C223" s="96" t="s">
        <v>511</v>
      </c>
    </row>
    <row r="224" spans="1:3">
      <c r="A224" s="30"/>
      <c r="B224" s="97" t="s">
        <v>512</v>
      </c>
      <c r="C224" s="96" t="s">
        <v>513</v>
      </c>
    </row>
    <row r="225" spans="1:3">
      <c r="A225" s="30"/>
      <c r="B225" s="97" t="s">
        <v>514</v>
      </c>
      <c r="C225" s="96" t="s">
        <v>515</v>
      </c>
    </row>
    <row r="226" spans="1:3">
      <c r="A226" s="30"/>
      <c r="B226" s="97" t="s">
        <v>516</v>
      </c>
      <c r="C226" s="96" t="s">
        <v>517</v>
      </c>
    </row>
    <row r="227" spans="1:3">
      <c r="A227" s="30"/>
      <c r="B227" s="97" t="s">
        <v>518</v>
      </c>
      <c r="C227" s="96" t="s">
        <v>519</v>
      </c>
    </row>
    <row r="228" spans="1:3">
      <c r="A228" s="30"/>
      <c r="B228" s="97" t="s">
        <v>520</v>
      </c>
      <c r="C228" s="96" t="s">
        <v>521</v>
      </c>
    </row>
    <row r="229" spans="1:3">
      <c r="A229" s="30"/>
      <c r="B229" s="97" t="s">
        <v>522</v>
      </c>
      <c r="C229" s="96" t="s">
        <v>523</v>
      </c>
    </row>
    <row r="230" spans="1:3">
      <c r="A230" s="30"/>
      <c r="B230" s="97" t="s">
        <v>524</v>
      </c>
      <c r="C230" s="96" t="s">
        <v>525</v>
      </c>
    </row>
    <row r="231" spans="1:3">
      <c r="A231" s="30"/>
      <c r="B231" s="97" t="s">
        <v>526</v>
      </c>
      <c r="C231" s="96" t="s">
        <v>527</v>
      </c>
    </row>
    <row r="232" spans="1:3">
      <c r="A232" s="30"/>
    </row>
    <row r="233" spans="1:3">
      <c r="A233" s="30"/>
    </row>
    <row r="234" spans="1:3">
      <c r="A234" s="30"/>
    </row>
    <row r="235" spans="1:3">
      <c r="A235" s="30"/>
    </row>
    <row r="236" spans="1:3">
      <c r="A236" s="30"/>
    </row>
    <row r="237" spans="1:3">
      <c r="A237" s="30"/>
    </row>
    <row r="238" spans="1:3">
      <c r="A238" s="30"/>
    </row>
    <row r="239" spans="1:3">
      <c r="A239" s="30"/>
    </row>
    <row r="240" spans="1:3">
      <c r="A240" s="30"/>
    </row>
    <row r="241" spans="1:1">
      <c r="A241" s="30"/>
    </row>
    <row r="242" spans="1:1">
      <c r="A242" s="30"/>
    </row>
    <row r="243" spans="1:1">
      <c r="A243" s="30"/>
    </row>
    <row r="244" spans="1:1">
      <c r="A244" s="30"/>
    </row>
    <row r="245" spans="1:1">
      <c r="A245" s="30"/>
    </row>
    <row r="246" spans="1:1">
      <c r="A246" s="30"/>
    </row>
    <row r="247" spans="1:1">
      <c r="A247" s="30"/>
    </row>
    <row r="248" spans="1:1">
      <c r="A248" s="30"/>
    </row>
    <row r="249" spans="1:1">
      <c r="A249" s="30"/>
    </row>
    <row r="250" spans="1:1">
      <c r="A250" s="30"/>
    </row>
    <row r="251" spans="1:1">
      <c r="A251" s="30"/>
    </row>
    <row r="252" spans="1:1">
      <c r="A252" s="30"/>
    </row>
    <row r="253" spans="1:1">
      <c r="A253" s="30"/>
    </row>
    <row r="254" spans="1:1">
      <c r="A254" s="30"/>
    </row>
    <row r="255" spans="1:1">
      <c r="A255" s="30"/>
    </row>
    <row r="256" spans="1:1">
      <c r="A256" s="30"/>
    </row>
    <row r="257" spans="1:1">
      <c r="A257" s="30"/>
    </row>
    <row r="258" spans="1:1">
      <c r="A258" s="30"/>
    </row>
    <row r="259" spans="1:1">
      <c r="A259" s="30"/>
    </row>
    <row r="260" spans="1:1">
      <c r="A260" s="30"/>
    </row>
    <row r="261" spans="1:1">
      <c r="A261" s="30"/>
    </row>
    <row r="262" spans="1:1">
      <c r="A262" s="30"/>
    </row>
    <row r="263" spans="1:1">
      <c r="A263" s="30"/>
    </row>
    <row r="264" spans="1:1">
      <c r="A264" s="30"/>
    </row>
    <row r="265" spans="1:1">
      <c r="A265" s="30"/>
    </row>
    <row r="266" spans="1:1">
      <c r="A266" s="30"/>
    </row>
    <row r="267" spans="1:1">
      <c r="A267" s="30"/>
    </row>
    <row r="268" spans="1:1">
      <c r="A268" s="30"/>
    </row>
    <row r="269" spans="1:1">
      <c r="A269" s="30"/>
    </row>
    <row r="270" spans="1:1">
      <c r="A270" s="30"/>
    </row>
    <row r="271" spans="1:1">
      <c r="A271" s="30"/>
    </row>
    <row r="272" spans="1:1">
      <c r="A272" s="30"/>
    </row>
    <row r="273" spans="1:1">
      <c r="A273" s="30"/>
    </row>
    <row r="274" spans="1:1">
      <c r="A274" s="30"/>
    </row>
    <row r="275" spans="1:1">
      <c r="A275" s="30"/>
    </row>
    <row r="276" spans="1:1">
      <c r="A276" s="30"/>
    </row>
    <row r="277" spans="1:1">
      <c r="A277" s="30"/>
    </row>
    <row r="278" spans="1:1">
      <c r="A278" s="30"/>
    </row>
    <row r="279" spans="1:1">
      <c r="A279" s="30"/>
    </row>
    <row r="280" spans="1:1">
      <c r="A280" s="30"/>
    </row>
    <row r="281" spans="1:1">
      <c r="A281" s="30"/>
    </row>
    <row r="282" spans="1:1">
      <c r="A282" s="30"/>
    </row>
    <row r="283" spans="1:1">
      <c r="A283" s="30"/>
    </row>
    <row r="284" spans="1:1">
      <c r="A284" s="30"/>
    </row>
    <row r="285" spans="1:1">
      <c r="A285" s="30"/>
    </row>
    <row r="286" spans="1:1">
      <c r="A286" s="30"/>
    </row>
    <row r="287" spans="1:1">
      <c r="A287" s="30"/>
    </row>
    <row r="288" spans="1:1">
      <c r="A288" s="30"/>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30"/>
    </row>
    <row r="298" spans="1:1">
      <c r="A298" s="30"/>
    </row>
    <row r="299" spans="1:1">
      <c r="A299" s="30"/>
    </row>
    <row r="300" spans="1:1">
      <c r="A300" s="30"/>
    </row>
    <row r="301" spans="1:1">
      <c r="A301" s="30"/>
    </row>
    <row r="302" spans="1:1">
      <c r="A302" s="30"/>
    </row>
    <row r="303" spans="1:1">
      <c r="A303" s="30"/>
    </row>
    <row r="304" spans="1:1">
      <c r="A304" s="30"/>
    </row>
    <row r="305" spans="1:1">
      <c r="A305" s="30"/>
    </row>
    <row r="306" spans="1:1">
      <c r="A306" s="30"/>
    </row>
    <row r="307" spans="1:1">
      <c r="A307" s="30"/>
    </row>
    <row r="308" spans="1:1">
      <c r="A308" s="30"/>
    </row>
    <row r="309" spans="1:1">
      <c r="A309" s="30"/>
    </row>
    <row r="310" spans="1:1">
      <c r="A310" s="30"/>
    </row>
    <row r="311" spans="1:1">
      <c r="A311" s="30"/>
    </row>
    <row r="312" spans="1:1">
      <c r="A312" s="30"/>
    </row>
    <row r="313" spans="1:1">
      <c r="A313" s="30"/>
    </row>
    <row r="314" spans="1:1">
      <c r="A314" s="30"/>
    </row>
    <row r="315" spans="1:1">
      <c r="A315" s="30"/>
    </row>
    <row r="316" spans="1:1">
      <c r="A316" s="30"/>
    </row>
    <row r="317" spans="1:1">
      <c r="A317" s="30"/>
    </row>
    <row r="318" spans="1:1">
      <c r="A318" s="30"/>
    </row>
    <row r="319" spans="1:1">
      <c r="A319" s="30"/>
    </row>
    <row r="320" spans="1:1">
      <c r="A320" s="30"/>
    </row>
    <row r="321" spans="1:1">
      <c r="A321" s="30"/>
    </row>
    <row r="322" spans="1:1">
      <c r="A322" s="30"/>
    </row>
    <row r="323" spans="1:1">
      <c r="A323" s="30"/>
    </row>
    <row r="324" spans="1:1">
      <c r="A324" s="30"/>
    </row>
    <row r="325" spans="1:1">
      <c r="A325" s="30"/>
    </row>
    <row r="326" spans="1:1">
      <c r="A326" s="30"/>
    </row>
    <row r="327" spans="1:1">
      <c r="A327" s="30"/>
    </row>
    <row r="328" spans="1:1">
      <c r="A328" s="30"/>
    </row>
    <row r="329" spans="1:1">
      <c r="A329" s="30"/>
    </row>
    <row r="330" spans="1:1">
      <c r="A330" s="30"/>
    </row>
    <row r="331" spans="1:1">
      <c r="A331" s="30"/>
    </row>
    <row r="332" spans="1:1">
      <c r="A332" s="30"/>
    </row>
    <row r="333" spans="1:1">
      <c r="A333" s="30"/>
    </row>
    <row r="334" spans="1:1">
      <c r="A334" s="30"/>
    </row>
    <row r="335" spans="1:1">
      <c r="A335" s="30"/>
    </row>
    <row r="336" spans="1:1">
      <c r="A336" s="30"/>
    </row>
    <row r="337" spans="1:1">
      <c r="A337" s="30"/>
    </row>
    <row r="338" spans="1:1">
      <c r="A338" s="30"/>
    </row>
    <row r="339" spans="1:1">
      <c r="A339" s="30"/>
    </row>
    <row r="340" spans="1:1">
      <c r="A340" s="30"/>
    </row>
    <row r="341" spans="1:1">
      <c r="A341" s="30"/>
    </row>
    <row r="342" spans="1:1">
      <c r="A342" s="30"/>
    </row>
    <row r="343" spans="1:1">
      <c r="A343" s="30"/>
    </row>
    <row r="344" spans="1:1">
      <c r="A344" s="30"/>
    </row>
    <row r="345" spans="1:1">
      <c r="A345" s="30"/>
    </row>
    <row r="346" spans="1:1">
      <c r="A346" s="30"/>
    </row>
    <row r="347" spans="1:1">
      <c r="A347" s="30"/>
    </row>
    <row r="348" spans="1:1">
      <c r="A348" s="30"/>
    </row>
    <row r="349" spans="1:1">
      <c r="A349" s="30"/>
    </row>
    <row r="350" spans="1:1">
      <c r="A350" s="30"/>
    </row>
    <row r="351" spans="1:1">
      <c r="A351" s="30"/>
    </row>
    <row r="352" spans="1:1">
      <c r="A352" s="30"/>
    </row>
    <row r="353" spans="1:1">
      <c r="A353" s="30"/>
    </row>
    <row r="354" spans="1:1">
      <c r="A354" s="30"/>
    </row>
    <row r="355" spans="1:1">
      <c r="A355" s="30"/>
    </row>
    <row r="356" spans="1:1">
      <c r="A356" s="30"/>
    </row>
    <row r="357" spans="1:1">
      <c r="A357" s="30"/>
    </row>
    <row r="358" spans="1:1">
      <c r="A358" s="30"/>
    </row>
    <row r="359" spans="1:1">
      <c r="A359" s="30"/>
    </row>
    <row r="360" spans="1:1">
      <c r="A360" s="30"/>
    </row>
    <row r="361" spans="1:1">
      <c r="A361" s="30"/>
    </row>
    <row r="362" spans="1:1">
      <c r="A362" s="30"/>
    </row>
    <row r="363" spans="1:1">
      <c r="A363" s="30"/>
    </row>
    <row r="364" spans="1:1">
      <c r="A364" s="30"/>
    </row>
    <row r="365" spans="1:1">
      <c r="A365" s="30"/>
    </row>
    <row r="366" spans="1:1">
      <c r="A366" s="30"/>
    </row>
    <row r="367" spans="1:1">
      <c r="A367" s="30"/>
    </row>
    <row r="368" spans="1:1">
      <c r="A368" s="30"/>
    </row>
    <row r="369" spans="1:1">
      <c r="A369" s="30"/>
    </row>
    <row r="370" spans="1:1">
      <c r="A370" s="30"/>
    </row>
    <row r="371" spans="1:1">
      <c r="A371" s="30"/>
    </row>
    <row r="372" spans="1:1">
      <c r="A372" s="30"/>
    </row>
    <row r="373" spans="1:1">
      <c r="A373" s="30"/>
    </row>
    <row r="374" spans="1:1">
      <c r="A374" s="30"/>
    </row>
    <row r="375" spans="1:1">
      <c r="A375" s="30"/>
    </row>
    <row r="376" spans="1:1">
      <c r="A376" s="30"/>
    </row>
    <row r="377" spans="1:1">
      <c r="A377" s="30"/>
    </row>
    <row r="378" spans="1:1">
      <c r="A378" s="30"/>
    </row>
  </sheetData>
  <pageMargins left="0.511811024" right="0.511811024" top="0.78740157499999996" bottom="0.78740157499999996" header="0.31496062000000002" footer="0.31496062000000002"/>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af31d4-5fea-4077-a26f-70a50f6feb18">
      <Terms xmlns="http://schemas.microsoft.com/office/infopath/2007/PartnerControls"/>
    </lcf76f155ced4ddcb4097134ff3c332f>
    <TaxCatchAll xmlns="b0cdf8e6-7ac4-4455-80dc-0efebfff40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BF2BF61BA3814AB4C40AFF6671BE2C" ma:contentTypeVersion="15" ma:contentTypeDescription="Create a new document." ma:contentTypeScope="" ma:versionID="9c5160615e5de1dff3f0b6f31a6672b4">
  <xsd:schema xmlns:xsd="http://www.w3.org/2001/XMLSchema" xmlns:xs="http://www.w3.org/2001/XMLSchema" xmlns:p="http://schemas.microsoft.com/office/2006/metadata/properties" xmlns:ns2="fdaf31d4-5fea-4077-a26f-70a50f6feb18" xmlns:ns3="b0cdf8e6-7ac4-4455-80dc-0efebfff4055" targetNamespace="http://schemas.microsoft.com/office/2006/metadata/properties" ma:root="true" ma:fieldsID="a4aa8125d1dc7592b24c7619545597ec" ns2:_="" ns3:_="">
    <xsd:import namespace="fdaf31d4-5fea-4077-a26f-70a50f6feb18"/>
    <xsd:import namespace="b0cdf8e6-7ac4-4455-80dc-0efebfff405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f31d4-5fea-4077-a26f-70a50f6fe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981329-bcd8-465f-a42d-71cc0076c1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cdf8e6-7ac4-4455-80dc-0efebfff405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f6143c-89d0-4bb1-bdcf-03b8d33fc774}" ma:internalName="TaxCatchAll" ma:showField="CatchAllData" ma:web="b0cdf8e6-7ac4-4455-80dc-0efebfff405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5B3803-E9C3-4458-9AB1-B417E3357D17}">
  <ds:schemaRefs>
    <ds:schemaRef ds:uri="http://schemas.microsoft.com/sharepoint/v3/contenttype/forms"/>
  </ds:schemaRefs>
</ds:datastoreItem>
</file>

<file path=customXml/itemProps2.xml><?xml version="1.0" encoding="utf-8"?>
<ds:datastoreItem xmlns:ds="http://schemas.openxmlformats.org/officeDocument/2006/customXml" ds:itemID="{EC1606FC-51A6-4DEE-8D0C-B58C7ACE0CA1}">
  <ds:schemaRefs>
    <ds:schemaRef ds:uri="http://schemas.microsoft.com/office/2006/metadata/properties"/>
    <ds:schemaRef ds:uri="http://schemas.microsoft.com/office/infopath/2007/PartnerControls"/>
    <ds:schemaRef ds:uri="fdaf31d4-5fea-4077-a26f-70a50f6feb18"/>
    <ds:schemaRef ds:uri="b0cdf8e6-7ac4-4455-80dc-0efebfff4055"/>
  </ds:schemaRefs>
</ds:datastoreItem>
</file>

<file path=customXml/itemProps3.xml><?xml version="1.0" encoding="utf-8"?>
<ds:datastoreItem xmlns:ds="http://schemas.openxmlformats.org/officeDocument/2006/customXml" ds:itemID="{517DDC8C-4FA0-4335-B666-9409C600B3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Formulário EMPREGADO</vt:lpstr>
      <vt:lpstr>Dealers</vt:lpstr>
      <vt:lpstr>'Formulário EMPREGADO'!Area_de_impressao</vt:lpstr>
      <vt:lpstr>Concessionária_Entrega</vt:lpstr>
      <vt:lpstr>DEALERS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Gobbo, Ricardo Fernando</dc:creator>
  <cp:keywords/>
  <dc:description/>
  <cp:lastModifiedBy>Silva, Ariane</cp:lastModifiedBy>
  <cp:revision/>
  <dcterms:created xsi:type="dcterms:W3CDTF">2020-02-18T20:48:14Z</dcterms:created>
  <dcterms:modified xsi:type="dcterms:W3CDTF">2024-02-05T20:58:23Z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0x01010036BF2BF61BA3814AB4C40AFF6671BE2C</vt:lpwstr>
  </property>
  <property fmtid="{D5CDD505-2E9C-101B-9397-08002B2CF9AE}" pid="3" name="MediaServiceImageTags">
    <vt:lpwstr/>
  </property>
</Properties>
</file>